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6" activeTab="0"/>
  </bookViews>
  <sheets>
    <sheet name="年間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/>
  <calcPr fullCalcOnLoad="1"/>
</workbook>
</file>

<file path=xl/sharedStrings.xml><?xml version="1.0" encoding="utf-8"?>
<sst xmlns="http://schemas.openxmlformats.org/spreadsheetml/2006/main" count="430" uniqueCount="50">
  <si>
    <r>
      <t>緯度入力</t>
    </r>
    <r>
      <rPr>
        <sz val="10"/>
        <rFont val="TakaoPMincho"/>
        <family val="1"/>
      </rPr>
      <t>-&gt;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</si>
  <si>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</si>
  <si>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</si>
  <si>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</si>
  <si>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</si>
  <si>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</si>
  <si>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</si>
  <si>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</si>
  <si>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</si>
  <si>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</si>
  <si>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</si>
  <si>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</si>
  <si>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</si>
  <si>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</si>
  <si>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可照時間</t>
  </si>
  <si>
    <t>*簡易的な数式で算出しているため多少の誤差（１％未満）がありますのでご了承ください</t>
  </si>
  <si>
    <t>緯度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</si>
  <si>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</si>
  <si>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</si>
  <si>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</si>
  <si>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</si>
  <si>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</si>
  <si>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</si>
  <si>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</si>
  <si>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</si>
  <si>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</si>
  <si>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</si>
  <si>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</si>
  <si>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</si>
  <si>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</si>
  <si>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</si>
  <si>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</si>
  <si>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</si>
  <si>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</si>
  <si>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</si>
  <si>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</si>
  <si>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</si>
  <si>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</si>
  <si>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</si>
  <si>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</si>
  <si>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</si>
  <si>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</si>
  <si>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</si>
  <si>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</si>
  <si>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</si>
  <si>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</si>
  <si>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</si>
  <si>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</si>
  <si>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日数D</t>
  </si>
  <si>
    <t>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</si>
</sst>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4">
    <font>
      <sz val="10"/>
      <name val="TakaoPGothic"/>
      <family val="2"/>
    </font>
    <font>
      <sz val="10"/>
      <name val="Arial"/>
      <family val="0"/>
    </font>
    <font>
      <sz val="10"/>
      <name val="TakaoPMincho"/>
      <family val="1"/>
    </font>
    <font>
      <sz val="10"/>
      <color indexed="53"/>
      <name val="TakaoP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" borderId="1" xfId="0" applyFont="1" applyFill="1" applyBorder="1" applyAlignment="1">
      <alignment wrapText="1"/>
    </xf>
    <xf numFmtId="164" fontId="0" fillId="2" borderId="1" xfId="0" applyFill="1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L26" sqref="L26"/>
    </sheetView>
  </sheetViews>
  <sheetFormatPr defaultColWidth="10.00390625" defaultRowHeight="12.75"/>
  <cols>
    <col min="2" max="2" width="5.625" style="1" customWidth="1"/>
    <col min="3" max="13" width="5.625" style="0" customWidth="1"/>
    <col min="14" max="14" width="9.125" style="0" customWidth="1"/>
    <col min="15" max="18" width="5.625" style="0" customWidth="1"/>
    <col min="19" max="16384" width="10.125" style="0" customWidth="1"/>
  </cols>
  <sheetData>
    <row r="1" spans="1:14" ht="12">
      <c r="A1" s="2" t="s">
        <v>0</v>
      </c>
      <c r="B1" s="3">
        <v>35.6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" hidden="1">
      <c r="A2" s="5"/>
      <c r="B2" s="6">
        <f>B1*0.01744444</f>
        <v>0.6210220640000002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5" ht="12">
      <c r="A4" s="4" t="s">
        <v>14</v>
      </c>
      <c r="B4" s="7">
        <f>'1月'!$B$7</f>
        <v>307.96692301273265</v>
      </c>
      <c r="C4" s="7">
        <f>'2月'!$B$7</f>
        <v>301.1018334289573</v>
      </c>
      <c r="D4" s="7">
        <f>'3月'!$B$7</f>
        <v>366.3503615511515</v>
      </c>
      <c r="E4" s="7">
        <f>'4月'!$B$7</f>
        <v>388.39326898962804</v>
      </c>
      <c r="F4" s="7">
        <f>'5月'!$B$7</f>
        <v>430.6878125299008</v>
      </c>
      <c r="G4" s="7">
        <f>'6月'!$B$7</f>
        <v>431.2711740763117</v>
      </c>
      <c r="H4" s="7">
        <f>'7月'!$B$7</f>
        <v>437.496936203269</v>
      </c>
      <c r="I4" s="7">
        <f>'8月'!$B$7</f>
        <v>414.49116222592244</v>
      </c>
      <c r="J4" s="7">
        <f>'9月'!$B$7</f>
        <v>368.6212109858086</v>
      </c>
      <c r="K4" s="7">
        <f>'10月'!$B$7</f>
        <v>345.7830917541459</v>
      </c>
      <c r="L4" s="7">
        <f>'11月'!$B$7</f>
        <v>305.4364899843103</v>
      </c>
      <c r="M4" s="7">
        <f>'12月'!$B$7</f>
        <v>299.22631921293765</v>
      </c>
      <c r="N4" s="7">
        <f>SUM(B4:M4)</f>
        <v>4396.826583955076</v>
      </c>
      <c r="O4" s="8"/>
    </row>
    <row r="5" ht="12">
      <c r="C5" s="1"/>
    </row>
    <row r="6" spans="1:12" ht="13.5">
      <c r="A6" s="9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</sheetData>
  <sheetProtection selectLockedCells="1" selectUnlockedCells="1"/>
  <mergeCells count="1">
    <mergeCell ref="A6:L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&amp;Cページ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244</v>
      </c>
      <c r="D4" s="11">
        <v>245</v>
      </c>
      <c r="E4" s="11">
        <v>246</v>
      </c>
      <c r="F4" s="11">
        <v>247</v>
      </c>
      <c r="G4" s="11">
        <v>248</v>
      </c>
      <c r="H4" s="11">
        <v>249</v>
      </c>
      <c r="I4" s="11">
        <v>250</v>
      </c>
      <c r="J4" s="11">
        <v>251</v>
      </c>
      <c r="K4" s="11">
        <v>252</v>
      </c>
      <c r="L4" s="11">
        <v>253</v>
      </c>
      <c r="M4" s="11">
        <v>254</v>
      </c>
      <c r="N4" s="11">
        <v>255</v>
      </c>
      <c r="O4" s="11">
        <v>256</v>
      </c>
      <c r="P4" s="11">
        <v>257</v>
      </c>
      <c r="Q4" s="11">
        <v>258</v>
      </c>
      <c r="R4" s="11">
        <v>259</v>
      </c>
      <c r="S4" s="11">
        <v>260</v>
      </c>
      <c r="T4" s="11">
        <v>261</v>
      </c>
      <c r="U4" s="11">
        <v>262</v>
      </c>
      <c r="V4" s="11">
        <v>263</v>
      </c>
      <c r="W4" s="11">
        <v>264</v>
      </c>
      <c r="X4" s="11">
        <v>265</v>
      </c>
      <c r="Y4" s="11">
        <v>266</v>
      </c>
      <c r="Z4" s="11">
        <v>267</v>
      </c>
      <c r="AA4" s="11">
        <v>268</v>
      </c>
      <c r="AB4" s="11">
        <v>269</v>
      </c>
      <c r="AC4" s="11">
        <v>270</v>
      </c>
      <c r="AD4" s="11">
        <v>271</v>
      </c>
      <c r="AE4" s="11">
        <v>272</v>
      </c>
      <c r="AF4" s="11">
        <v>273</v>
      </c>
      <c r="AG4" s="11"/>
    </row>
    <row r="5" spans="1:33" ht="12">
      <c r="A5" s="1" t="s">
        <v>49</v>
      </c>
      <c r="B5" s="1"/>
      <c r="C5" s="12">
        <f>23.5*COS(0.01689*(C4-173))*0.017444</f>
        <v>0.14885219531398813</v>
      </c>
      <c r="D5" s="12">
        <f>23.5*COS(0.01689*(D4-173))*0.017444</f>
        <v>0.14238006668022418</v>
      </c>
      <c r="E5" s="12">
        <f>23.5*COS(0.01689*(E4-173))*0.017444</f>
        <v>0.13586732195140724</v>
      </c>
      <c r="F5" s="12">
        <f>23.5*COS(0.01689*(F4-173))*0.017444</f>
        <v>0.1293158189877359</v>
      </c>
      <c r="G5" s="12">
        <f>23.5*COS(0.01689*(G4-173))*0.017444</f>
        <v>0.12272742670578896</v>
      </c>
      <c r="H5" s="12">
        <f>23.5*COS(0.01689*(H4-173))*0.017444</f>
        <v>0.11610402454538846</v>
      </c>
      <c r="I5" s="12">
        <f>23.5*COS(0.01689*(I4-173))*0.017444</f>
        <v>0.10944750193346035</v>
      </c>
      <c r="J5" s="12">
        <f>23.5*COS(0.01689*(J4-173))*0.017444</f>
        <v>0.10275975774504688</v>
      </c>
      <c r="K5" s="12">
        <f>23.5*COS(0.01689*(K4-173))*0.017444</f>
        <v>0.09604269976162337</v>
      </c>
      <c r="L5" s="12">
        <f>23.5*COS(0.01689*(L4-173))*0.017444</f>
        <v>0.08929824412687383</v>
      </c>
      <c r="M5" s="12">
        <f>23.5*COS(0.01689*(M4-173))*0.017444</f>
        <v>0.08252831480008235</v>
      </c>
      <c r="N5" s="12">
        <f>23.5*COS(0.01689*(N4-173))*0.017444</f>
        <v>0.07573484300729387</v>
      </c>
      <c r="O5" s="12">
        <f>23.5*COS(0.01689*(O4-173))*0.017444</f>
        <v>0.06891976669040208</v>
      </c>
      <c r="P5" s="12">
        <f>23.5*COS(0.01689*(P4-173))*0.017444</f>
        <v>0.06208502995432242</v>
      </c>
      <c r="Q5" s="12">
        <f>23.5*COS(0.01689*(Q4-173))*0.017444</f>
        <v>0.0552325825124061</v>
      </c>
      <c r="R5" s="12">
        <f>23.5*COS(0.01689*(R4-173))*0.017444</f>
        <v>0.04836437913025413</v>
      </c>
      <c r="S5" s="12">
        <f>23.5*COS(0.01689*(S4-173))*0.017444</f>
        <v>0.041482379068091144</v>
      </c>
      <c r="T5" s="12">
        <f>23.5*COS(0.01689*(T4-173))*0.017444</f>
        <v>0.03458854552185609</v>
      </c>
      <c r="U5" s="12">
        <f>23.5*COS(0.01689*(U4-173))*0.017444</f>
        <v>0.027684845063170215</v>
      </c>
      <c r="V5" s="12">
        <f>23.5*COS(0.01689*(V4-173))*0.017444</f>
        <v>0.020773247078343004</v>
      </c>
      <c r="W5" s="12">
        <f>23.5*COS(0.01689*(W4-173))*0.017444</f>
        <v>0.013855723206574128</v>
      </c>
      <c r="X5" s="12">
        <f>23.5*COS(0.01689*(X4-173))*0.017444</f>
        <v>0.006934246777513385</v>
      </c>
      <c r="Y5" s="12">
        <f>23.5*COS(0.01689*(Y4-173))*0.017444</f>
        <v>1.0792248337813171E-05</v>
      </c>
      <c r="Z5" s="12">
        <f>23.5*COS(0.01689*(Z4-173))*0.017444</f>
        <v>-0.006912665359491917</v>
      </c>
      <c r="AA5" s="12">
        <f>23.5*COS(0.01689*(AA4-173))*0.017444</f>
        <v>-0.013834151023636899</v>
      </c>
      <c r="AB5" s="12">
        <f>23.5*COS(0.01689*(AB4-173))*0.017444</f>
        <v>-0.020751690284285654</v>
      </c>
      <c r="AC5" s="12">
        <f>23.5*COS(0.01689*(AC4-173))*0.017444</f>
        <v>-0.02766330980739846</v>
      </c>
      <c r="AD5" s="12">
        <f>23.5*COS(0.01689*(AD4-173))*0.017444</f>
        <v>-0.03456703794763143</v>
      </c>
      <c r="AE5" s="12">
        <f>23.5*COS(0.01689*(AE4-173))*0.017444</f>
        <v>-0.04146090531077878</v>
      </c>
      <c r="AF5" s="12">
        <f>23.5*COS(0.01689*(AF4-173))*0.017444</f>
        <v>-0.04834294531557218</v>
      </c>
      <c r="AG5" s="12"/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368.6212109858086</v>
      </c>
      <c r="C7" s="12">
        <f>ACOS(-TAN($C2)*TAN(C5))*7.643</f>
        <v>12.827197905979164</v>
      </c>
      <c r="D7" s="12">
        <f>ACOS(-TAN($C2)*TAN(D5))*7.643</f>
        <v>12.790844957041074</v>
      </c>
      <c r="E7" s="12">
        <f>ACOS(-TAN($C2)*TAN(E5))*7.643</f>
        <v>12.754349831741722</v>
      </c>
      <c r="F7" s="12">
        <f>ACOS(-TAN($C2)*TAN(F5))*7.643</f>
        <v>12.717720248004314</v>
      </c>
      <c r="G7" s="12">
        <f>ACOS(-TAN($C2)*TAN(G5))*7.643</f>
        <v>12.680963791116367</v>
      </c>
      <c r="H7" s="12">
        <f>ACOS(-TAN($C2)*TAN(H5))*7.643</f>
        <v>12.64408791879513</v>
      </c>
      <c r="I7" s="12">
        <f>ACOS(-TAN($C2)*TAN(I5))*7.643</f>
        <v>12.60709996650782</v>
      </c>
      <c r="J7" s="12">
        <f>ACOS(-TAN($C2)*TAN(J5))*7.643</f>
        <v>12.570007153029808</v>
      </c>
      <c r="K7" s="12">
        <f>ACOS(-TAN($C2)*TAN(K5))*7.643</f>
        <v>12.532816586224376</v>
      </c>
      <c r="L7" s="12">
        <f>ACOS(-TAN($C2)*TAN(L5))*7.643</f>
        <v>12.49553526902813</v>
      </c>
      <c r="M7" s="12">
        <f>ACOS(-TAN($C2)*TAN(M5))*7.643</f>
        <v>12.458170105626678</v>
      </c>
      <c r="N7" s="12">
        <f>ACOS(-TAN($C2)*TAN(N5))*7.643</f>
        <v>12.420727907805514</v>
      </c>
      <c r="O7" s="12">
        <f>ACOS(-TAN($C2)*TAN(O5))*7.643</f>
        <v>12.383215401461596</v>
      </c>
      <c r="P7" s="12">
        <f>ACOS(-TAN($C2)*TAN(P5))*7.643</f>
        <v>12.345639233261489</v>
      </c>
      <c r="Q7" s="12">
        <f>ACOS(-TAN($C2)*TAN(Q5))*7.643</f>
        <v>12.308005977432323</v>
      </c>
      <c r="R7" s="12">
        <f>ACOS(-TAN($C2)*TAN(R5))*7.643</f>
        <v>12.270322142672242</v>
      </c>
      <c r="S7" s="12">
        <f>ACOS(-TAN($C2)*TAN(S5))*7.643</f>
        <v>12.232594179167329</v>
      </c>
      <c r="T7" s="12">
        <f>ACOS(-TAN($C2)*TAN(T5))*7.643</f>
        <v>12.194828485702322</v>
      </c>
      <c r="U7" s="12">
        <f>ACOS(-TAN($C2)*TAN(U5))*7.643</f>
        <v>12.157031416852774</v>
      </c>
      <c r="V7" s="12">
        <f>ACOS(-TAN($C2)*TAN(V5))*7.643</f>
        <v>12.119209290246499</v>
      </c>
      <c r="W7" s="12">
        <f>ACOS(-TAN($C2)*TAN(W5))*7.643</f>
        <v>12.081368393882409</v>
      </c>
      <c r="X7" s="12">
        <f>ACOS(-TAN($C2)*TAN(X5))*7.643</f>
        <v>12.043514993495059</v>
      </c>
      <c r="Y7" s="12">
        <f>ACOS(-TAN($C2)*TAN(Y5))*7.643</f>
        <v>12.005655339953323</v>
      </c>
      <c r="Z7" s="12">
        <f>ACOS(-TAN($C2)*TAN(Z5))*7.643</f>
        <v>11.967795676681773</v>
      </c>
      <c r="AA7" s="12">
        <f>ACOS(-TAN($C2)*TAN(AA5))*7.643</f>
        <v>11.929942247093388</v>
      </c>
      <c r="AB7" s="12">
        <f>ACOS(-TAN($C2)*TAN(AB5))*7.643</f>
        <v>11.892101302022297</v>
      </c>
      <c r="AC7" s="12">
        <f>ACOS(-TAN($C2)*TAN(AC5))*7.643</f>
        <v>11.854279107145196</v>
      </c>
      <c r="AD7" s="12">
        <f>ACOS(-TAN($C2)*TAN(AD5))*7.643</f>
        <v>11.816481950380133</v>
      </c>
      <c r="AE7" s="12">
        <f>ACOS(-TAN($C2)*TAN(AE5))*7.643</f>
        <v>11.778716149251151</v>
      </c>
      <c r="AF7" s="12">
        <f>ACOS(-TAN($C2)*TAN(AF5))*7.643</f>
        <v>11.740988058207304</v>
      </c>
      <c r="AG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274</v>
      </c>
      <c r="D4" s="11">
        <v>275</v>
      </c>
      <c r="E4" s="11">
        <v>276</v>
      </c>
      <c r="F4" s="11">
        <v>277</v>
      </c>
      <c r="G4" s="11">
        <v>278</v>
      </c>
      <c r="H4" s="11">
        <v>279</v>
      </c>
      <c r="I4" s="11">
        <v>280</v>
      </c>
      <c r="J4" s="11">
        <v>281</v>
      </c>
      <c r="K4" s="11">
        <v>282</v>
      </c>
      <c r="L4" s="11">
        <v>283</v>
      </c>
      <c r="M4" s="11">
        <v>284</v>
      </c>
      <c r="N4" s="11">
        <v>285</v>
      </c>
      <c r="O4" s="11">
        <v>286</v>
      </c>
      <c r="P4" s="11">
        <v>287</v>
      </c>
      <c r="Q4" s="11">
        <v>288</v>
      </c>
      <c r="R4" s="11">
        <v>289</v>
      </c>
      <c r="S4" s="11">
        <v>290</v>
      </c>
      <c r="T4" s="11">
        <v>291</v>
      </c>
      <c r="U4" s="11">
        <v>292</v>
      </c>
      <c r="V4" s="11">
        <v>293</v>
      </c>
      <c r="W4" s="11">
        <v>294</v>
      </c>
      <c r="X4" s="11">
        <v>295</v>
      </c>
      <c r="Y4" s="11">
        <v>296</v>
      </c>
      <c r="Z4" s="11">
        <v>297</v>
      </c>
      <c r="AA4" s="11">
        <v>298</v>
      </c>
      <c r="AB4" s="11">
        <v>299</v>
      </c>
      <c r="AC4" s="11">
        <v>300</v>
      </c>
      <c r="AD4" s="11">
        <v>301</v>
      </c>
      <c r="AE4" s="11">
        <v>302</v>
      </c>
      <c r="AF4" s="11">
        <v>303</v>
      </c>
      <c r="AG4" s="11">
        <v>304</v>
      </c>
    </row>
    <row r="5" spans="1:33" ht="12">
      <c r="A5" s="1" t="s">
        <v>49</v>
      </c>
      <c r="B5" s="1"/>
      <c r="C5" s="12">
        <f>23.5*COS(0.01689*(C4-173))*0.017444</f>
        <v>-0.055211194754678436</v>
      </c>
      <c r="D5" s="12">
        <f>23.5*COS(0.01689*(D4-173))*0.017444</f>
        <v>-0.062063694354734765</v>
      </c>
      <c r="E5" s="12">
        <f>23.5*COS(0.01689*(E4-173))*0.017444</f>
        <v>-0.06889848933526091</v>
      </c>
      <c r="F5" s="12">
        <f>23.5*COS(0.01689*(F4-173))*0.017444</f>
        <v>-0.0757136299662907</v>
      </c>
      <c r="G5" s="12">
        <f>23.5*COS(0.01689*(G4-173))*0.017444</f>
        <v>-0.0825071721245621</v>
      </c>
      <c r="H5" s="12">
        <f>23.5*COS(0.01689*(H4-173))*0.017444</f>
        <v>-0.08927717784810854</v>
      </c>
      <c r="I5" s="12">
        <f>23.5*COS(0.01689*(I4-173))*0.017444</f>
        <v>-0.09602171588909175</v>
      </c>
      <c r="J5" s="12">
        <f>23.5*COS(0.01689*(J4-173))*0.017444</f>
        <v>-0.10273886226472002</v>
      </c>
      <c r="K5" s="12">
        <f>23.5*COS(0.01689*(K4-173))*0.017444</f>
        <v>-0.10942670080609408</v>
      </c>
      <c r="L5" s="12">
        <f>23.5*COS(0.01689*(L4-173))*0.017444</f>
        <v>-0.11608332370482304</v>
      </c>
      <c r="M5" s="12">
        <f>23.5*COS(0.01689*(M4-173))*0.017444</f>
        <v>-0.1227068320572562</v>
      </c>
      <c r="N5" s="12">
        <f>23.5*COS(0.01689*(N4-173))*0.017444</f>
        <v>-0.12929533640617483</v>
      </c>
      <c r="O5" s="12">
        <f>23.5*COS(0.01689*(O4-173))*0.017444</f>
        <v>-0.13584695727978802</v>
      </c>
      <c r="P5" s="12">
        <f>23.5*COS(0.01689*(P4-173))*0.017444</f>
        <v>-0.14235982572788128</v>
      </c>
      <c r="Q5" s="12">
        <f>23.5*COS(0.01689*(Q4-173))*0.017444</f>
        <v>-0.1488320838549633</v>
      </c>
      <c r="R5" s="12">
        <f>23.5*COS(0.01689*(R4-173))*0.017444</f>
        <v>-0.15526188535025878</v>
      </c>
      <c r="S5" s="12">
        <f>23.5*COS(0.01689*(S4-173))*0.017444</f>
        <v>-0.1616473960143969</v>
      </c>
      <c r="T5" s="12">
        <f>23.5*COS(0.01689*(T4-173))*0.017444</f>
        <v>-0.16798679428264515</v>
      </c>
      <c r="U5" s="12">
        <f>23.5*COS(0.01689*(U4-173))*0.017444</f>
        <v>-0.1742782717445381</v>
      </c>
      <c r="V5" s="12">
        <f>23.5*COS(0.01689*(V4-173))*0.017444</f>
        <v>-0.18052003365975458</v>
      </c>
      <c r="W5" s="12">
        <f>23.5*COS(0.01689*(W4-173))*0.017444</f>
        <v>-0.18671029947009443</v>
      </c>
      <c r="X5" s="12">
        <f>23.5*COS(0.01689*(X4-173))*0.017444</f>
        <v>-0.19284730330741048</v>
      </c>
      <c r="Y5" s="12">
        <f>23.5*COS(0.01689*(Y4-173))*0.017444</f>
        <v>-0.19892929449734917</v>
      </c>
      <c r="Z5" s="12">
        <f>23.5*COS(0.01689*(Z4-173))*0.017444</f>
        <v>-0.20495453805875724</v>
      </c>
      <c r="AA5" s="12">
        <f>23.5*COS(0.01689*(AA4-173))*0.017444</f>
        <v>-0.21092131519861165</v>
      </c>
      <c r="AB5" s="12">
        <f>23.5*COS(0.01689*(AB4-173))*0.017444</f>
        <v>-0.2168279238023322</v>
      </c>
      <c r="AC5" s="12">
        <f>23.5*COS(0.01689*(AC4-173))*0.017444</f>
        <v>-0.22267267891933484</v>
      </c>
      <c r="AD5" s="12">
        <f>23.5*COS(0.01689*(AD4-173))*0.017444</f>
        <v>-0.22845391324369027</v>
      </c>
      <c r="AE5" s="12">
        <f>23.5*COS(0.01689*(AE4-173))*0.017444</f>
        <v>-0.2341699775897482</v>
      </c>
      <c r="AF5" s="12">
        <f>23.5*COS(0.01689*(AF4-173))*0.017444</f>
        <v>-0.23981924136259314</v>
      </c>
      <c r="AG5" s="12">
        <f>23.5*COS(0.01689*(AG4-173))*0.017444</f>
        <v>-0.24540009302319626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345.7830917541459</v>
      </c>
      <c r="C7" s="12">
        <f>ACOS(-TAN($C2)*TAN(C5))*7.643</f>
        <v>11.7033040758843</v>
      </c>
      <c r="D7" s="12">
        <f>ACOS(-TAN($C2)*TAN(D5))*7.643</f>
        <v>11.665670652296884</v>
      </c>
      <c r="E7" s="12">
        <f>ACOS(-TAN($C2)*TAN(E5))*7.643</f>
        <v>11.628094295949833</v>
      </c>
      <c r="F7" s="12">
        <f>ACOS(-TAN($C2)*TAN(F5))*7.643</f>
        <v>11.590581580855202</v>
      </c>
      <c r="G7" s="12">
        <f>ACOS(-TAN($C2)*TAN(G5))*7.643</f>
        <v>11.553139153443116</v>
      </c>
      <c r="H7" s="12">
        <f>ACOS(-TAN($C2)*TAN(H5))*7.643</f>
        <v>11.515773739353111</v>
      </c>
      <c r="I7" s="12">
        <f>ACOS(-TAN($C2)*TAN(I5))*7.643</f>
        <v>11.478492150092736</v>
      </c>
      <c r="J7" s="12">
        <f>ACOS(-TAN($C2)*TAN(J5))*7.643</f>
        <v>11.441301289549585</v>
      </c>
      <c r="K7" s="12">
        <f>ACOS(-TAN($C2)*TAN(K5))*7.643</f>
        <v>11.404208160342733</v>
      </c>
      <c r="L7" s="12">
        <f>ACOS(-TAN($C2)*TAN(L5))*7.643</f>
        <v>11.36721986999895</v>
      </c>
      <c r="M7" s="12">
        <f>ACOS(-TAN($C2)*TAN(M5))*7.643</f>
        <v>11.33034363693875</v>
      </c>
      <c r="N7" s="12">
        <f>ACOS(-TAN($C2)*TAN(N5))*7.643</f>
        <v>11.293586796256815</v>
      </c>
      <c r="O7" s="12">
        <f>ACOS(-TAN($C2)*TAN(O5))*7.643</f>
        <v>11.256956805280899</v>
      </c>
      <c r="P7" s="12">
        <f>ACOS(-TAN($C2)*TAN(P5))*7.643</f>
        <v>11.220461248892809</v>
      </c>
      <c r="Q7" s="12">
        <f>ACOS(-TAN($C2)*TAN(Q5))*7.643</f>
        <v>11.18410784459468</v>
      </c>
      <c r="R7" s="12">
        <f>ACOS(-TAN($C2)*TAN(R5))*7.643</f>
        <v>11.147904447303164</v>
      </c>
      <c r="S7" s="12">
        <f>ACOS(-TAN($C2)*TAN(S5))*7.643</f>
        <v>11.111859053853838</v>
      </c>
      <c r="T7" s="12">
        <f>ACOS(-TAN($C2)*TAN(T5))*7.643</f>
        <v>11.075979807197566</v>
      </c>
      <c r="U7" s="12">
        <f>ACOS(-TAN($C2)*TAN(U5))*7.643</f>
        <v>11.040275000270222</v>
      </c>
      <c r="V7" s="12">
        <f>ACOS(-TAN($C2)*TAN(V5))*7.643</f>
        <v>11.004753079516755</v>
      </c>
      <c r="W7" s="12">
        <f>ACOS(-TAN($C2)*TAN(W5))*7.643</f>
        <v>10.969422648050177</v>
      </c>
      <c r="X7" s="12">
        <f>ACOS(-TAN($C2)*TAN(X5))*7.643</f>
        <v>10.934292468425793</v>
      </c>
      <c r="Y7" s="12">
        <f>ACOS(-TAN($C2)*TAN(Y5))*7.643</f>
        <v>10.899371465010715</v>
      </c>
      <c r="Z7" s="12">
        <f>ACOS(-TAN($C2)*TAN(Z5))*7.643</f>
        <v>10.8646687259284</v>
      </c>
      <c r="AA7" s="12">
        <f>ACOS(-TAN($C2)*TAN(AA5))*7.643</f>
        <v>10.830193504557911</v>
      </c>
      <c r="AB7" s="12">
        <f>ACOS(-TAN($C2)*TAN(AB5))*7.643</f>
        <v>10.795955220567446</v>
      </c>
      <c r="AC7" s="12">
        <f>ACOS(-TAN($C2)*TAN(AC5))*7.643</f>
        <v>10.761963460461667</v>
      </c>
      <c r="AD7" s="12">
        <f>ACOS(-TAN($C2)*TAN(AD5))*7.643</f>
        <v>10.728227977622481</v>
      </c>
      <c r="AE7" s="12">
        <f>ACOS(-TAN($C2)*TAN(AE5))*7.643</f>
        <v>10.69475869182308</v>
      </c>
      <c r="AF7" s="12">
        <f>ACOS(-TAN($C2)*TAN(AF5))*7.643</f>
        <v>10.661565688195308</v>
      </c>
      <c r="AG7" s="12">
        <f>ACOS(-TAN($C2)*TAN(AG5))*7.643</f>
        <v>10.628659215630856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/>
    </row>
    <row r="4" spans="1:33" ht="12">
      <c r="A4" t="s">
        <v>48</v>
      </c>
      <c r="C4" s="11">
        <v>305</v>
      </c>
      <c r="D4" s="11">
        <v>306</v>
      </c>
      <c r="E4" s="11">
        <v>307</v>
      </c>
      <c r="F4" s="11">
        <v>308</v>
      </c>
      <c r="G4" s="11">
        <v>309</v>
      </c>
      <c r="H4" s="11">
        <v>310</v>
      </c>
      <c r="I4" s="11">
        <v>311</v>
      </c>
      <c r="J4" s="11">
        <v>312</v>
      </c>
      <c r="K4" s="11">
        <v>313</v>
      </c>
      <c r="L4" s="11">
        <v>314</v>
      </c>
      <c r="M4" s="11">
        <v>315</v>
      </c>
      <c r="N4" s="11">
        <v>316</v>
      </c>
      <c r="O4" s="11">
        <v>317</v>
      </c>
      <c r="P4" s="11">
        <v>318</v>
      </c>
      <c r="Q4" s="11">
        <v>319</v>
      </c>
      <c r="R4" s="11">
        <v>320</v>
      </c>
      <c r="S4" s="11">
        <v>321</v>
      </c>
      <c r="T4" s="11">
        <v>322</v>
      </c>
      <c r="U4" s="11">
        <v>323</v>
      </c>
      <c r="V4" s="11">
        <v>324</v>
      </c>
      <c r="W4" s="11">
        <v>325</v>
      </c>
      <c r="X4" s="11">
        <v>326</v>
      </c>
      <c r="Y4" s="11">
        <v>327</v>
      </c>
      <c r="Z4" s="11">
        <v>328</v>
      </c>
      <c r="AA4" s="11">
        <v>329</v>
      </c>
      <c r="AB4" s="11">
        <v>330</v>
      </c>
      <c r="AC4" s="11">
        <v>331</v>
      </c>
      <c r="AD4" s="11">
        <v>332</v>
      </c>
      <c r="AE4" s="11">
        <v>333</v>
      </c>
      <c r="AF4" s="11">
        <v>334</v>
      </c>
      <c r="AG4" s="11"/>
    </row>
    <row r="5" spans="1:33" ht="12">
      <c r="A5" s="1" t="s">
        <v>49</v>
      </c>
      <c r="B5" s="1"/>
      <c r="C5" s="12">
        <f>23.5*COS(0.01689*(C4-173))*0.017444</f>
        <v>-0.2509109405481317</v>
      </c>
      <c r="D5" s="12">
        <f>23.5*COS(0.01689*(D4-173))*0.017444</f>
        <v>-0.2563502118837258</v>
      </c>
      <c r="E5" s="12">
        <f>23.5*COS(0.01689*(E4-173))*0.017444</f>
        <v>-0.2617163553945092</v>
      </c>
      <c r="F5" s="12">
        <f>23.5*COS(0.01689*(F4-173))*0.017444</f>
        <v>-0.26700784030584485</v>
      </c>
      <c r="G5" s="12">
        <f>23.5*COS(0.01689*(G4-173))*0.017444</f>
        <v>-0.2722231571406047</v>
      </c>
      <c r="H5" s="12">
        <f>23.5*COS(0.01689*(H4-173))*0.017444</f>
        <v>-0.2773608181497715</v>
      </c>
      <c r="I5" s="12">
        <f>23.5*COS(0.01689*(I4-173))*0.017444</f>
        <v>-0.2824193577368415</v>
      </c>
      <c r="J5" s="12">
        <f>23.5*COS(0.01689*(J4-173))*0.017444</f>
        <v>-0.2873973328759092</v>
      </c>
      <c r="K5" s="12">
        <f>23.5*COS(0.01689*(K4-173))*0.017444</f>
        <v>-0.2922933235233114</v>
      </c>
      <c r="L5" s="12">
        <f>23.5*COS(0.01689*(L4-173))*0.017444</f>
        <v>-0.29710593302271743</v>
      </c>
      <c r="M5" s="12">
        <f>23.5*COS(0.01689*(M4-173))*0.017444</f>
        <v>-0.301833788503546</v>
      </c>
      <c r="N5" s="12">
        <f>23.5*COS(0.01689*(N4-173))*0.017444</f>
        <v>-0.3064755412725982</v>
      </c>
      <c r="O5" s="12">
        <f>23.5*COS(0.01689*(O4-173))*0.017444</f>
        <v>-0.3110298671987925</v>
      </c>
      <c r="P5" s="12">
        <f>23.5*COS(0.01689*(P4-173))*0.017444</f>
        <v>-0.3154954670908935</v>
      </c>
      <c r="Q5" s="12">
        <f>23.5*COS(0.01689*(Q4-173))*0.017444</f>
        <v>-0.31987106706812624</v>
      </c>
      <c r="R5" s="12">
        <f>23.5*COS(0.01689*(R4-173))*0.017444</f>
        <v>-0.3241554189235702</v>
      </c>
      <c r="S5" s="12">
        <f>23.5*COS(0.01689*(S4-173))*0.017444</f>
        <v>-0.3283473004802291</v>
      </c>
      <c r="T5" s="12">
        <f>23.5*COS(0.01689*(T4-173))*0.017444</f>
        <v>-0.33244551593967614</v>
      </c>
      <c r="U5" s="12">
        <f>23.5*COS(0.01689*(U4-173))*0.017444</f>
        <v>-0.3364488962231735</v>
      </c>
      <c r="V5" s="12">
        <f>23.5*COS(0.01689*(V4-173))*0.017444</f>
        <v>-0.34035629930516975</v>
      </c>
      <c r="W5" s="12">
        <f>23.5*COS(0.01689*(W4-173))*0.017444</f>
        <v>-0.34416661053908104</v>
      </c>
      <c r="X5" s="12">
        <f>23.5*COS(0.01689*(X4-173))*0.017444</f>
        <v>-0.3478787429752599</v>
      </c>
      <c r="Y5" s="12">
        <f>23.5*COS(0.01689*(Y4-173))*0.017444</f>
        <v>-0.35149163767106506</v>
      </c>
      <c r="Z5" s="12">
        <f>23.5*COS(0.01689*(Z4-173))*0.017444</f>
        <v>-0.3550042639929407</v>
      </c>
      <c r="AA5" s="12">
        <f>23.5*COS(0.01689*(AA4-173))*0.017444</f>
        <v>-0.35841561991042103</v>
      </c>
      <c r="AB5" s="12">
        <f>23.5*COS(0.01689*(AB4-173))*0.017444</f>
        <v>-0.3617247322819738</v>
      </c>
      <c r="AC5" s="12">
        <f>23.5*COS(0.01689*(AC4-173))*0.017444</f>
        <v>-0.3649306571326051</v>
      </c>
      <c r="AD5" s="12">
        <f>23.5*COS(0.01689*(AD4-173))*0.017444</f>
        <v>-0.3680324799231415</v>
      </c>
      <c r="AE5" s="12">
        <f>23.5*COS(0.01689*(AE4-173))*0.017444</f>
        <v>-0.37102931581111703</v>
      </c>
      <c r="AF5" s="12">
        <f>23.5*COS(0.01689*(AF4-173))*0.017444</f>
        <v>-0.37392030990318814</v>
      </c>
      <c r="AG5" s="12"/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305.4364899843103</v>
      </c>
      <c r="C7" s="12">
        <f>ACOS(-TAN($C2)*TAN(C5))*7.643</f>
        <v>10.596049684597258</v>
      </c>
      <c r="D7" s="12">
        <f>ACOS(-TAN($C2)*TAN(D5))*7.643</f>
        <v>10.563747664350336</v>
      </c>
      <c r="E7" s="12">
        <f>ACOS(-TAN($C2)*TAN(E5))*7.643</f>
        <v>10.531763879525496</v>
      </c>
      <c r="F7" s="12">
        <f>ACOS(-TAN($C2)*TAN(F5))*7.643</f>
        <v>10.500109206091217</v>
      </c>
      <c r="G7" s="12">
        <f>ACOS(-TAN($C2)*TAN(G5))*7.643</f>
        <v>10.468794666649135</v>
      </c>
      <c r="H7" s="12">
        <f>ACOS(-TAN($C2)*TAN(H5))*7.643</f>
        <v>10.43783142506637</v>
      </c>
      <c r="I7" s="12">
        <f>ACOS(-TAN($C2)*TAN(I5))*7.643</f>
        <v>10.407230780427142</v>
      </c>
      <c r="J7" s="12">
        <f>ACOS(-TAN($C2)*TAN(J5))*7.643</f>
        <v>10.377004160292248</v>
      </c>
      <c r="K7" s="12">
        <f>ACOS(-TAN($C2)*TAN(K5))*7.643</f>
        <v>10.347163113256812</v>
      </c>
      <c r="L7" s="12">
        <f>ACOS(-TAN($C2)*TAN(L5))*7.643</f>
        <v>10.317719300798473</v>
      </c>
      <c r="M7" s="12">
        <f>ACOS(-TAN($C2)*TAN(M5))*7.643</f>
        <v>10.288684488410441</v>
      </c>
      <c r="N7" s="12">
        <f>ACOS(-TAN($C2)*TAN(N5))*7.643</f>
        <v>10.260070536015984</v>
      </c>
      <c r="O7" s="12">
        <f>ACOS(-TAN($C2)*TAN(O5))*7.643</f>
        <v>10.23188938766344</v>
      </c>
      <c r="P7" s="12">
        <f>ACOS(-TAN($C2)*TAN(P5))*7.643</f>
        <v>10.204153060503428</v>
      </c>
      <c r="Q7" s="12">
        <f>ACOS(-TAN($C2)*TAN(Q5))*7.643</f>
        <v>10.176873633052724</v>
      </c>
      <c r="R7" s="12">
        <f>ACOS(-TAN($C2)*TAN(R5))*7.643</f>
        <v>10.150063232752249</v>
      </c>
      <c r="S7" s="12">
        <f>ACOS(-TAN($C2)*TAN(S5))*7.643</f>
        <v>10.123734022829687</v>
      </c>
      <c r="T7" s="12">
        <f>ACOS(-TAN($C2)*TAN(T5))*7.643</f>
        <v>10.097898188480515</v>
      </c>
      <c r="U7" s="12">
        <f>ACOS(-TAN($C2)*TAN(U5))*7.643</f>
        <v>10.072567922384648</v>
      </c>
      <c r="V7" s="12">
        <f>ACOS(-TAN($C2)*TAN(V5))*7.643</f>
        <v>10.047755409579329</v>
      </c>
      <c r="W7" s="12">
        <f>ACOS(-TAN($C2)*TAN(W5))*7.643</f>
        <v>10.023472811712576</v>
      </c>
      <c r="X7" s="12">
        <f>ACOS(-TAN($C2)*TAN(X5))*7.643</f>
        <v>9.999732250705142</v>
      </c>
      <c r="Y7" s="12">
        <f>ACOS(-TAN($C2)*TAN(Y5))*7.643</f>
        <v>9.976545791852658</v>
      </c>
      <c r="Z7" s="12">
        <f>ACOS(-TAN($C2)*TAN(Z5))*7.643</f>
        <v>9.9539254264035</v>
      </c>
      <c r="AA7" s="12">
        <f>ACOS(-TAN($C2)*TAN(AA5))*7.643</f>
        <v>9.931883053651601</v>
      </c>
      <c r="AB7" s="12">
        <f>ACOS(-TAN($C2)*TAN(AB5))*7.643</f>
        <v>9.910430462587302</v>
      </c>
      <c r="AC7" s="12">
        <f>ACOS(-TAN($C2)*TAN(AC5))*7.643</f>
        <v>9.889579313152991</v>
      </c>
      <c r="AD7" s="12">
        <f>ACOS(-TAN($C2)*TAN(AD5))*7.643</f>
        <v>9.869341117153988</v>
      </c>
      <c r="AE7" s="12">
        <f>ACOS(-TAN($C2)*TAN(AE5))*7.643</f>
        <v>9.849727218878643</v>
      </c>
      <c r="AF7" s="12">
        <f>ACOS(-TAN($C2)*TAN(AF5))*7.643</f>
        <v>9.830748775485011</v>
      </c>
      <c r="AG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E19" sqref="E19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335</v>
      </c>
      <c r="D4" s="11">
        <v>336</v>
      </c>
      <c r="E4" s="11">
        <v>337</v>
      </c>
      <c r="F4" s="11">
        <v>338</v>
      </c>
      <c r="G4" s="11">
        <v>339</v>
      </c>
      <c r="H4" s="11">
        <v>340</v>
      </c>
      <c r="I4" s="11">
        <v>341</v>
      </c>
      <c r="J4" s="11">
        <v>342</v>
      </c>
      <c r="K4" s="11">
        <v>343</v>
      </c>
      <c r="L4" s="11">
        <v>344</v>
      </c>
      <c r="M4" s="11">
        <v>345</v>
      </c>
      <c r="N4" s="11">
        <v>346</v>
      </c>
      <c r="O4" s="11">
        <v>347</v>
      </c>
      <c r="P4" s="11">
        <v>348</v>
      </c>
      <c r="Q4" s="11">
        <v>349</v>
      </c>
      <c r="R4" s="11">
        <v>350</v>
      </c>
      <c r="S4" s="11">
        <v>351</v>
      </c>
      <c r="T4" s="11">
        <v>352</v>
      </c>
      <c r="U4" s="11">
        <v>353</v>
      </c>
      <c r="V4" s="11">
        <v>354</v>
      </c>
      <c r="W4" s="11">
        <v>355</v>
      </c>
      <c r="X4" s="11">
        <v>356</v>
      </c>
      <c r="Y4" s="11">
        <v>357</v>
      </c>
      <c r="Z4" s="11">
        <v>358</v>
      </c>
      <c r="AA4" s="11">
        <v>359</v>
      </c>
      <c r="AB4" s="11">
        <v>360</v>
      </c>
      <c r="AC4" s="11">
        <v>361</v>
      </c>
      <c r="AD4" s="11">
        <v>362</v>
      </c>
      <c r="AE4" s="11">
        <v>363</v>
      </c>
      <c r="AF4" s="11">
        <v>364</v>
      </c>
      <c r="AG4" s="11">
        <v>365</v>
      </c>
    </row>
    <row r="5" spans="1:33" ht="12">
      <c r="A5" s="1" t="s">
        <v>49</v>
      </c>
      <c r="B5" s="1"/>
      <c r="C5" s="12">
        <f>23.5*COS(0.01689*(C4-173))*0.017444</f>
        <v>-0.37670463749900474</v>
      </c>
      <c r="D5" s="12">
        <f>23.5*COS(0.01689*(D4-173))*0.017444</f>
        <v>-0.3793815043264685</v>
      </c>
      <c r="E5" s="12">
        <f>23.5*COS(0.01689*(E4-173))*0.017444</f>
        <v>-0.3819501467683117</v>
      </c>
      <c r="F5" s="12">
        <f>23.5*COS(0.01689*(F4-173))*0.017444</f>
        <v>-0.3844098320799304</v>
      </c>
      <c r="G5" s="12">
        <f>23.5*COS(0.01689*(G4-173))*0.017444</f>
        <v>-0.3867598585984111</v>
      </c>
      <c r="H5" s="12">
        <f>23.5*COS(0.01689*(H4-173))*0.017444</f>
        <v>-0.3889995559426908</v>
      </c>
      <c r="I5" s="12">
        <f>23.5*COS(0.01689*(I4-173))*0.017444</f>
        <v>-0.3911282852047933</v>
      </c>
      <c r="J5" s="12">
        <f>23.5*COS(0.01689*(J4-173))*0.017444</f>
        <v>-0.3931454391320881</v>
      </c>
      <c r="K5" s="12">
        <f>23.5*COS(0.01689*(K4-173))*0.017444</f>
        <v>-0.39505044230051783</v>
      </c>
      <c r="L5" s="12">
        <f>23.5*COS(0.01689*(L4-173))*0.017444</f>
        <v>-0.39684275127874713</v>
      </c>
      <c r="M5" s="12">
        <f>23.5*COS(0.01689*(M4-173))*0.017444</f>
        <v>-0.39852185478318475</v>
      </c>
      <c r="N5" s="12">
        <f>23.5*COS(0.01689*(N4-173))*0.017444</f>
        <v>-0.4000872738238348</v>
      </c>
      <c r="O5" s="12">
        <f>23.5*COS(0.01689*(O4-173))*0.017444</f>
        <v>-0.4015385618409363</v>
      </c>
      <c r="P5" s="12">
        <f>23.5*COS(0.01689*(P4-173))*0.017444</f>
        <v>-0.4028753048323509</v>
      </c>
      <c r="Q5" s="12">
        <f>23.5*COS(0.01689*(Q4-173))*0.017444</f>
        <v>-0.4040971214716636</v>
      </c>
      <c r="R5" s="12">
        <f>23.5*COS(0.01689*(R4-173))*0.017444</f>
        <v>-0.40520366321696194</v>
      </c>
      <c r="S5" s="12">
        <f>23.5*COS(0.01689*(S4-173))*0.017444</f>
        <v>-0.4061946144102624</v>
      </c>
      <c r="T5" s="12">
        <f>23.5*COS(0.01689*(T4-173))*0.017444</f>
        <v>-0.4070696923675574</v>
      </c>
      <c r="U5" s="12">
        <f>23.5*COS(0.01689*(U4-173))*0.017444</f>
        <v>-0.40782864745945496</v>
      </c>
      <c r="V5" s="12">
        <f>23.5*COS(0.01689*(V4-173))*0.017444</f>
        <v>-0.408471263182389</v>
      </c>
      <c r="W5" s="12">
        <f>23.5*COS(0.01689*(W4-173))*0.017444</f>
        <v>-0.4089973562203808</v>
      </c>
      <c r="X5" s="12">
        <f>23.5*COS(0.01689*(X4-173))*0.017444</f>
        <v>-0.4094067764973323</v>
      </c>
      <c r="Y5" s="12">
        <f>23.5*COS(0.01689*(Y4-173))*0.017444</f>
        <v>-0.409699407219838</v>
      </c>
      <c r="Z5" s="12">
        <f>23.5*COS(0.01689*(Z4-173))*0.017444</f>
        <v>-0.4098751649105015</v>
      </c>
      <c r="AA5" s="12">
        <f>23.5*COS(0.01689*(AA4-173))*0.017444</f>
        <v>-0.40993399943174935</v>
      </c>
      <c r="AB5" s="12">
        <f>23.5*COS(0.01689*(AB4-173))*0.017444</f>
        <v>-0.409875894000133</v>
      </c>
      <c r="AC5" s="12">
        <f>23.5*COS(0.01689*(AC4-173))*0.017444</f>
        <v>-0.4097008651911169</v>
      </c>
      <c r="AD5" s="12">
        <f>23.5*COS(0.01689*(AD4-173))*0.017444</f>
        <v>-0.40940896293435014</v>
      </c>
      <c r="AE5" s="12">
        <f>23.5*COS(0.01689*(AE4-173))*0.017444</f>
        <v>-0.4090002704994228</v>
      </c>
      <c r="AF5" s="12">
        <f>23.5*COS(0.01689*(AF4-173))*0.017444</f>
        <v>-0.40847490447211243</v>
      </c>
      <c r="AG5" s="12">
        <f>23.5*COS(0.01689*(AG4-173))*0.017444</f>
        <v>-0.40783301472112615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299.22631921293765</v>
      </c>
      <c r="C7" s="12">
        <f>ACOS(-TAN($C2)*TAN(C5))*7.643</f>
        <v>9.812416737214736</v>
      </c>
      <c r="D7" s="12">
        <f>ACOS(-TAN($C2)*TAN(D5))*7.643</f>
        <v>9.79474182749776</v>
      </c>
      <c r="E7" s="12">
        <f>ACOS(-TAN($C2)*TAN(E5))*7.643</f>
        <v>9.777734523014203</v>
      </c>
      <c r="F7" s="12">
        <f>ACOS(-TAN($C2)*TAN(F5))*7.643</f>
        <v>9.76140503378238</v>
      </c>
      <c r="G7" s="12">
        <f>ACOS(-TAN($C2)*TAN(G5))*7.643</f>
        <v>9.74576328334392</v>
      </c>
      <c r="H7" s="12">
        <f>ACOS(-TAN($C2)*TAN(H5))*7.643</f>
        <v>9.730818889118956</v>
      </c>
      <c r="I7" s="12">
        <f>ACOS(-TAN($C2)*TAN(I5))*7.643</f>
        <v>9.716581143005708</v>
      </c>
      <c r="J7" s="12">
        <f>ACOS(-TAN($C2)*TAN(J5))*7.643</f>
        <v>9.703058992299852</v>
      </c>
      <c r="K7" s="12">
        <f>ACOS(-TAN($C2)*TAN(K5))*7.643</f>
        <v>9.690261021009771</v>
      </c>
      <c r="L7" s="12">
        <f>ACOS(-TAN($C2)*TAN(L5))*7.643</f>
        <v>9.678195431643845</v>
      </c>
      <c r="M7" s="12">
        <f>ACOS(-TAN($C2)*TAN(M5))*7.643</f>
        <v>9.66687002754574</v>
      </c>
      <c r="N7" s="12">
        <f>ACOS(-TAN($C2)*TAN(N5))*7.643</f>
        <v>9.65629219585286</v>
      </c>
      <c r="O7" s="12">
        <f>ACOS(-TAN($C2)*TAN(O5))*7.643</f>
        <v>9.646468891151786</v>
      </c>
      <c r="P7" s="12">
        <f>ACOS(-TAN($C2)*TAN(P5))*7.643</f>
        <v>9.637406619902903</v>
      </c>
      <c r="Q7" s="12">
        <f>ACOS(-TAN($C2)*TAN(Q5))*7.643</f>
        <v>9.629111425703941</v>
      </c>
      <c r="R7" s="12">
        <f>ACOS(-TAN($C2)*TAN(R5))*7.643</f>
        <v>9.621588875459613</v>
      </c>
      <c r="S7" s="12">
        <f>ACOS(-TAN($C2)*TAN(S5))*7.643</f>
        <v>9.61484404652106</v>
      </c>
      <c r="T7" s="12">
        <f>ACOS(-TAN($C2)*TAN(T5))*7.643</f>
        <v>9.608881514855232</v>
      </c>
      <c r="U7" s="12">
        <f>ACOS(-TAN($C2)*TAN(U5))*7.643</f>
        <v>9.60370534430007</v>
      </c>
      <c r="V7" s="12">
        <f>ACOS(-TAN($C2)*TAN(V5))*7.643</f>
        <v>9.599319076956775</v>
      </c>
      <c r="W7" s="12">
        <f>ACOS(-TAN($C2)*TAN(W5))*7.643</f>
        <v>9.595725724765384</v>
      </c>
      <c r="X7" s="12">
        <f>ACOS(-TAN($C2)*TAN(X5))*7.643</f>
        <v>9.592927762304555</v>
      </c>
      <c r="Y7" s="12">
        <f>ACOS(-TAN($C2)*TAN(Y5))*7.643</f>
        <v>9.59092712085072</v>
      </c>
      <c r="Z7" s="12">
        <f>ACOS(-TAN($C2)*TAN(Z5))*7.643</f>
        <v>9.589725183725745</v>
      </c>
      <c r="AA7" s="12">
        <f>ACOS(-TAN($C2)*TAN(AA5))*7.643</f>
        <v>9.58932278295609</v>
      </c>
      <c r="AB7" s="12">
        <f>ACOS(-TAN($C2)*TAN(AB5))*7.643</f>
        <v>9.589720197259963</v>
      </c>
      <c r="AC7" s="12">
        <f>ACOS(-TAN($C2)*TAN(AC5))*7.643</f>
        <v>9.590917151372478</v>
      </c>
      <c r="AD7" s="12">
        <f>ACOS(-TAN($C2)*TAN(AD5))*7.643</f>
        <v>9.592912816712142</v>
      </c>
      <c r="AE7" s="12">
        <f>ACOS(-TAN($C2)*TAN(AE5))*7.643</f>
        <v>9.595705813385365</v>
      </c>
      <c r="AF7" s="12">
        <f>ACOS(-TAN($C2)*TAN(AF5))*7.643</f>
        <v>9.599294213519098</v>
      </c>
      <c r="AG7" s="12">
        <f>ACOS(-TAN($C2)*TAN(AG5))*7.643</f>
        <v>9.603675545905023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A32" sqref="A32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5.5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1">
        <v>24</v>
      </c>
      <c r="AA4" s="11">
        <v>25</v>
      </c>
      <c r="AB4" s="11">
        <v>26</v>
      </c>
      <c r="AC4" s="11">
        <v>27</v>
      </c>
      <c r="AD4" s="11">
        <v>28</v>
      </c>
      <c r="AE4" s="11">
        <v>29</v>
      </c>
      <c r="AF4" s="11">
        <v>30</v>
      </c>
      <c r="AG4" s="11">
        <v>31</v>
      </c>
    </row>
    <row r="5" spans="1:33" ht="12">
      <c r="A5" s="1" t="s">
        <v>49</v>
      </c>
      <c r="B5" s="1"/>
      <c r="C5" s="12">
        <f>23.5*COS(0.01689*(C4-173))*0.017444</f>
        <v>-0.39852185478318475</v>
      </c>
      <c r="D5" s="12">
        <f>23.5*COS(0.01689*(D4-173))*0.017444</f>
        <v>-0.39684275127874713</v>
      </c>
      <c r="E5" s="12">
        <f>23.5*COS(0.01689*(E4-173))*0.017444</f>
        <v>-0.39505044230051783</v>
      </c>
      <c r="F5" s="12">
        <f>23.5*COS(0.01689*(F4-173))*0.017444</f>
        <v>-0.3931454391320881</v>
      </c>
      <c r="G5" s="12">
        <f>23.5*COS(0.01689*(G4-173))*0.017444</f>
        <v>-0.3911282852047933</v>
      </c>
      <c r="H5" s="12">
        <f>23.5*COS(0.01689*(H4-173))*0.017444</f>
        <v>-0.3889995559426908</v>
      </c>
      <c r="I5" s="12">
        <f>23.5*COS(0.01689*(I4-173))*0.017444</f>
        <v>-0.3867598585984111</v>
      </c>
      <c r="J5" s="12">
        <f>23.5*COS(0.01689*(J4-173))*0.017444</f>
        <v>-0.3844098320799304</v>
      </c>
      <c r="K5" s="12">
        <f>23.5*COS(0.01689*(K4-173))*0.017444</f>
        <v>-0.3819501467683117</v>
      </c>
      <c r="L5" s="12">
        <f>23.5*COS(0.01689*(L4-173))*0.017444</f>
        <v>-0.3793815043264685</v>
      </c>
      <c r="M5" s="12">
        <f>23.5*COS(0.01689*(M4-173))*0.017444</f>
        <v>-0.37670463749900474</v>
      </c>
      <c r="N5" s="12">
        <f>23.5*COS(0.01689*(N4-173))*0.017444</f>
        <v>-0.37392030990318814</v>
      </c>
      <c r="O5" s="12">
        <f>23.5*COS(0.01689*(O4-173))*0.017444</f>
        <v>-0.37102931581111703</v>
      </c>
      <c r="P5" s="12">
        <f>23.5*COS(0.01689*(P4-173))*0.017444</f>
        <v>-0.3680324799231415</v>
      </c>
      <c r="Q5" s="12">
        <f>23.5*COS(0.01689*(Q4-173))*0.017444</f>
        <v>-0.3649306571326051</v>
      </c>
      <c r="R5" s="12">
        <f>23.5*COS(0.01689*(R4-173))*0.017444</f>
        <v>-0.3617247322819738</v>
      </c>
      <c r="S5" s="12">
        <f>23.5*COS(0.01689*(S4-173))*0.017444</f>
        <v>-0.35841561991042103</v>
      </c>
      <c r="T5" s="12">
        <f>23.5*COS(0.01689*(T4-173))*0.017444</f>
        <v>-0.3550042639929407</v>
      </c>
      <c r="U5" s="12">
        <f>23.5*COS(0.01689*(U4-173))*0.017444</f>
        <v>-0.35149163767106506</v>
      </c>
      <c r="V5" s="12">
        <f>23.5*COS(0.01689*(V4-173))*0.017444</f>
        <v>-0.3478787429752599</v>
      </c>
      <c r="W5" s="12">
        <f>23.5*COS(0.01689*(W4-173))*0.017444</f>
        <v>-0.34416661053908104</v>
      </c>
      <c r="X5" s="12">
        <f>23.5*COS(0.01689*(X4-173))*0.017444</f>
        <v>-0.34035629930516975</v>
      </c>
      <c r="Y5" s="12">
        <f>23.5*COS(0.01689*(Y4-173))*0.017444</f>
        <v>-0.3364488962231735</v>
      </c>
      <c r="Z5" s="12">
        <f>23.5*COS(0.01689*(Z4-173))*0.017444</f>
        <v>-0.33244551593967614</v>
      </c>
      <c r="AA5" s="12">
        <f>23.5*COS(0.01689*(AA4-173))*0.017444</f>
        <v>-0.3283473004802291</v>
      </c>
      <c r="AB5" s="12">
        <f>23.5*COS(0.01689*(AB4-173))*0.017444</f>
        <v>-0.3241554189235702</v>
      </c>
      <c r="AC5" s="12">
        <f>23.5*COS(0.01689*(AC4-173))*0.017444</f>
        <v>-0.31987106706812624</v>
      </c>
      <c r="AD5" s="12">
        <f>23.5*COS(0.01689*(AD4-173))*0.017444</f>
        <v>-0.3154954670908935</v>
      </c>
      <c r="AE5" s="12">
        <f>23.5*COS(0.01689*(AE4-173))*0.017444</f>
        <v>-0.3110298671987925</v>
      </c>
      <c r="AF5" s="12">
        <f>23.5*COS(0.01689*(AF4-173))*0.017444</f>
        <v>-0.3064755412725982</v>
      </c>
      <c r="AG5" s="12">
        <f>23.5*COS(0.01689*(AG4-173))*0.017444</f>
        <v>-0.301833788503546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307.96692301273265</v>
      </c>
      <c r="C7" s="12">
        <f>ACOS(-TAN($C2)*TAN(C5))*7.643</f>
        <v>9.66687002754574</v>
      </c>
      <c r="D7" s="12">
        <f>ACOS(-TAN($C2)*TAN(D5))*7.643</f>
        <v>9.678195431643845</v>
      </c>
      <c r="E7" s="12">
        <f>ACOS(-TAN($C2)*TAN(E5))*7.643</f>
        <v>9.690261021009771</v>
      </c>
      <c r="F7" s="12">
        <f>ACOS(-TAN($C2)*TAN(F5))*7.643</f>
        <v>9.703058992299852</v>
      </c>
      <c r="G7" s="12">
        <f>ACOS(-TAN($C2)*TAN(G5))*7.643</f>
        <v>9.716581143005708</v>
      </c>
      <c r="H7" s="12">
        <f>ACOS(-TAN($C2)*TAN(H5))*7.643</f>
        <v>9.730818889118956</v>
      </c>
      <c r="I7" s="12">
        <f>ACOS(-TAN($C2)*TAN(I5))*7.643</f>
        <v>9.74576328334392</v>
      </c>
      <c r="J7" s="12">
        <f>ACOS(-TAN($C2)*TAN(J5))*7.643</f>
        <v>9.76140503378238</v>
      </c>
      <c r="K7" s="12">
        <f>ACOS(-TAN($C2)*TAN(K5))*7.643</f>
        <v>9.777734523014203</v>
      </c>
      <c r="L7" s="12">
        <f>ACOS(-TAN($C2)*TAN(L5))*7.643</f>
        <v>9.79474182749776</v>
      </c>
      <c r="M7" s="12">
        <f>ACOS(-TAN($C2)*TAN(M5))*7.643</f>
        <v>9.812416737214736</v>
      </c>
      <c r="N7" s="12">
        <f>ACOS(-TAN($C2)*TAN(N5))*7.643</f>
        <v>9.830748775485011</v>
      </c>
      <c r="O7" s="12">
        <f>ACOS(-TAN($C2)*TAN(O5))*7.643</f>
        <v>9.849727218878643</v>
      </c>
      <c r="P7" s="12">
        <f>ACOS(-TAN($C2)*TAN(P5))*7.643</f>
        <v>9.869341117153988</v>
      </c>
      <c r="Q7" s="12">
        <f>ACOS(-TAN($C2)*TAN(Q5))*7.643</f>
        <v>9.889579313152991</v>
      </c>
      <c r="R7" s="12">
        <f>ACOS(-TAN($C2)*TAN(R5))*7.643</f>
        <v>9.910430462587302</v>
      </c>
      <c r="S7" s="12">
        <f>ACOS(-TAN($C2)*TAN(S5))*7.643</f>
        <v>9.931883053651601</v>
      </c>
      <c r="T7" s="12">
        <f>ACOS(-TAN($C2)*TAN(T5))*7.643</f>
        <v>9.9539254264035</v>
      </c>
      <c r="U7" s="12">
        <f>ACOS(-TAN($C2)*TAN(U5))*7.643</f>
        <v>9.976545791852658</v>
      </c>
      <c r="V7" s="12">
        <f>ACOS(-TAN($C2)*TAN(V5))*7.643</f>
        <v>9.999732250705142</v>
      </c>
      <c r="W7" s="12">
        <f>ACOS(-TAN($C2)*TAN(W5))*7.643</f>
        <v>10.023472811712576</v>
      </c>
      <c r="X7" s="12">
        <f>ACOS(-TAN($C2)*TAN(X5))*7.643</f>
        <v>10.047755409579329</v>
      </c>
      <c r="Y7" s="12">
        <f>ACOS(-TAN($C2)*TAN(Y5))*7.643</f>
        <v>10.072567922384648</v>
      </c>
      <c r="Z7" s="12">
        <f>ACOS(-TAN($C2)*TAN(Z5))*7.643</f>
        <v>10.097898188480515</v>
      </c>
      <c r="AA7" s="12">
        <f>ACOS(-TAN($C2)*TAN(AA5))*7.643</f>
        <v>10.123734022829687</v>
      </c>
      <c r="AB7" s="12">
        <f>ACOS(-TAN($C2)*TAN(AB5))*7.643</f>
        <v>10.150063232752249</v>
      </c>
      <c r="AC7" s="12">
        <f>ACOS(-TAN($C2)*TAN(AC5))*7.643</f>
        <v>10.176873633052724</v>
      </c>
      <c r="AD7" s="12">
        <f>ACOS(-TAN($C2)*TAN(AD5))*7.643</f>
        <v>10.204153060503428</v>
      </c>
      <c r="AE7" s="12">
        <f>ACOS(-TAN($C2)*TAN(AE5))*7.643</f>
        <v>10.23188938766344</v>
      </c>
      <c r="AF7" s="12">
        <f>ACOS(-TAN($C2)*TAN(AF5))*7.643</f>
        <v>10.260070536015984</v>
      </c>
      <c r="AG7" s="12">
        <f>ACOS(-TAN($C2)*TAN(AG5))*7.643</f>
        <v>10.288684488410441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0" width="5.50390625" style="0" customWidth="1"/>
    <col min="31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0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</row>
    <row r="4" spans="1:30" ht="12">
      <c r="A4" t="s">
        <v>48</v>
      </c>
      <c r="C4" s="11">
        <v>32</v>
      </c>
      <c r="D4" s="11">
        <v>33</v>
      </c>
      <c r="E4" s="11">
        <v>34</v>
      </c>
      <c r="F4" s="11">
        <v>35</v>
      </c>
      <c r="G4" s="11">
        <v>36</v>
      </c>
      <c r="H4" s="11">
        <v>37</v>
      </c>
      <c r="I4" s="11">
        <v>38</v>
      </c>
      <c r="J4" s="11">
        <v>39</v>
      </c>
      <c r="K4" s="11">
        <v>40</v>
      </c>
      <c r="L4" s="11">
        <v>41</v>
      </c>
      <c r="M4" s="11">
        <v>42</v>
      </c>
      <c r="N4" s="11">
        <v>43</v>
      </c>
      <c r="O4" s="11">
        <v>44</v>
      </c>
      <c r="P4" s="11">
        <v>45</v>
      </c>
      <c r="Q4" s="11">
        <v>46</v>
      </c>
      <c r="R4" s="11">
        <v>47</v>
      </c>
      <c r="S4" s="11">
        <v>48</v>
      </c>
      <c r="T4" s="11">
        <v>49</v>
      </c>
      <c r="U4" s="11">
        <v>50</v>
      </c>
      <c r="V4" s="11">
        <v>51</v>
      </c>
      <c r="W4" s="11">
        <v>52</v>
      </c>
      <c r="X4" s="11">
        <v>53</v>
      </c>
      <c r="Y4" s="11">
        <v>54</v>
      </c>
      <c r="Z4" s="11">
        <v>55</v>
      </c>
      <c r="AA4" s="11">
        <v>56</v>
      </c>
      <c r="AB4" s="11">
        <v>57</v>
      </c>
      <c r="AC4" s="11">
        <v>58</v>
      </c>
      <c r="AD4" s="11">
        <v>59</v>
      </c>
    </row>
    <row r="5" spans="1:30" ht="12">
      <c r="A5" s="1" t="s">
        <v>49</v>
      </c>
      <c r="B5" s="1"/>
      <c r="C5" s="12">
        <f>23.5*COS(0.01689*(C4-173))*0.017444</f>
        <v>-0.29710593302271743</v>
      </c>
      <c r="D5" s="12">
        <f>23.5*COS(0.01689*(D4-173))*0.017444</f>
        <v>-0.2922933235233114</v>
      </c>
      <c r="E5" s="12">
        <f>23.5*COS(0.01689*(E4-173))*0.017444</f>
        <v>-0.2873973328759092</v>
      </c>
      <c r="F5" s="12">
        <f>23.5*COS(0.01689*(F4-173))*0.017444</f>
        <v>-0.2824193577368415</v>
      </c>
      <c r="G5" s="12">
        <f>23.5*COS(0.01689*(G4-173))*0.017444</f>
        <v>-0.2773608181497715</v>
      </c>
      <c r="H5" s="12">
        <f>23.5*COS(0.01689*(H4-173))*0.017444</f>
        <v>-0.2722231571406047</v>
      </c>
      <c r="I5" s="12">
        <f>23.5*COS(0.01689*(I4-173))*0.017444</f>
        <v>-0.26700784030584485</v>
      </c>
      <c r="J5" s="12">
        <f>23.5*COS(0.01689*(J4-173))*0.017444</f>
        <v>-0.2617163553945092</v>
      </c>
      <c r="K5" s="12">
        <f>23.5*COS(0.01689*(K4-173))*0.017444</f>
        <v>-0.2563502118837258</v>
      </c>
      <c r="L5" s="12">
        <f>23.5*COS(0.01689*(L4-173))*0.017444</f>
        <v>-0.2509109405481317</v>
      </c>
      <c r="M5" s="12">
        <f>23.5*COS(0.01689*(M4-173))*0.017444</f>
        <v>-0.24540009302319626</v>
      </c>
      <c r="N5" s="12">
        <f>23.5*COS(0.01689*(N4-173))*0.017444</f>
        <v>-0.23981924136259314</v>
      </c>
      <c r="O5" s="12">
        <f>23.5*COS(0.01689*(O4-173))*0.017444</f>
        <v>-0.2341699775897482</v>
      </c>
      <c r="P5" s="12">
        <f>23.5*COS(0.01689*(P4-173))*0.017444</f>
        <v>-0.22845391324369027</v>
      </c>
      <c r="Q5" s="12">
        <f>23.5*COS(0.01689*(Q4-173))*0.017444</f>
        <v>-0.22267267891933484</v>
      </c>
      <c r="R5" s="12">
        <f>23.5*COS(0.01689*(R4-173))*0.017444</f>
        <v>-0.2168279238023322</v>
      </c>
      <c r="S5" s="12">
        <f>23.5*COS(0.01689*(S4-173))*0.017444</f>
        <v>-0.21092131519861165</v>
      </c>
      <c r="T5" s="12">
        <f>23.5*COS(0.01689*(T4-173))*0.017444</f>
        <v>-0.20495453805875724</v>
      </c>
      <c r="U5" s="12">
        <f>23.5*COS(0.01689*(U4-173))*0.017444</f>
        <v>-0.19892929449734917</v>
      </c>
      <c r="V5" s="12">
        <f>23.5*COS(0.01689*(V4-173))*0.017444</f>
        <v>-0.19284730330741048</v>
      </c>
      <c r="W5" s="12">
        <f>23.5*COS(0.01689*(W4-173))*0.017444</f>
        <v>-0.18671029947009443</v>
      </c>
      <c r="X5" s="12">
        <f>23.5*COS(0.01689*(X4-173))*0.017444</f>
        <v>-0.18052003365975458</v>
      </c>
      <c r="Y5" s="12">
        <f>23.5*COS(0.01689*(Y4-173))*0.017444</f>
        <v>-0.1742782717445381</v>
      </c>
      <c r="Z5" s="12">
        <f>23.5*COS(0.01689*(Z4-173))*0.017444</f>
        <v>-0.16798679428264515</v>
      </c>
      <c r="AA5" s="12">
        <f>23.5*COS(0.01689*(AA4-173))*0.017444</f>
        <v>-0.1616473960143969</v>
      </c>
      <c r="AB5" s="12">
        <f>23.5*COS(0.01689*(AB4-173))*0.017444</f>
        <v>-0.15526188535025878</v>
      </c>
      <c r="AC5" s="12">
        <f>23.5*COS(0.01689*(AC4-173))*0.017444</f>
        <v>-0.1488320838549633</v>
      </c>
      <c r="AD5" s="12">
        <f>23.5*COS(0.01689*(AD4-173))*0.017444</f>
        <v>-0.14235982572788128</v>
      </c>
    </row>
    <row r="6" spans="3:4" ht="12">
      <c r="C6" s="11"/>
      <c r="D6" s="11"/>
    </row>
    <row r="7" spans="1:30" s="13" customFormat="1" ht="12">
      <c r="A7" s="13" t="s">
        <v>14</v>
      </c>
      <c r="B7" s="13">
        <f>SUM(C7:AD7)</f>
        <v>301.1018334289573</v>
      </c>
      <c r="C7" s="12">
        <f>ACOS(-TAN($C2)*TAN(C5))*7.643</f>
        <v>10.317719300798473</v>
      </c>
      <c r="D7" s="12">
        <f>ACOS(-TAN($C2)*TAN(D5))*7.643</f>
        <v>10.347163113256812</v>
      </c>
      <c r="E7" s="12">
        <f>ACOS(-TAN($C2)*TAN(E5))*7.643</f>
        <v>10.377004160292248</v>
      </c>
      <c r="F7" s="12">
        <f>ACOS(-TAN($C2)*TAN(F5))*7.643</f>
        <v>10.407230780427142</v>
      </c>
      <c r="G7" s="12">
        <f>ACOS(-TAN($C2)*TAN(G5))*7.643</f>
        <v>10.43783142506637</v>
      </c>
      <c r="H7" s="12">
        <f>ACOS(-TAN($C2)*TAN(H5))*7.643</f>
        <v>10.468794666649135</v>
      </c>
      <c r="I7" s="12">
        <f>ACOS(-TAN($C2)*TAN(I5))*7.643</f>
        <v>10.500109206091217</v>
      </c>
      <c r="J7" s="12">
        <f>ACOS(-TAN($C2)*TAN(J5))*7.643</f>
        <v>10.531763879525496</v>
      </c>
      <c r="K7" s="12">
        <f>ACOS(-TAN($C2)*TAN(K5))*7.643</f>
        <v>10.563747664350336</v>
      </c>
      <c r="L7" s="12">
        <f>ACOS(-TAN($C2)*TAN(L5))*7.643</f>
        <v>10.596049684597258</v>
      </c>
      <c r="M7" s="12">
        <f>ACOS(-TAN($C2)*TAN(M5))*7.643</f>
        <v>10.628659215630856</v>
      </c>
      <c r="N7" s="12">
        <f>ACOS(-TAN($C2)*TAN(N5))*7.643</f>
        <v>10.661565688195308</v>
      </c>
      <c r="O7" s="12">
        <f>ACOS(-TAN($C2)*TAN(O5))*7.643</f>
        <v>10.69475869182308</v>
      </c>
      <c r="P7" s="12">
        <f>ACOS(-TAN($C2)*TAN(P5))*7.643</f>
        <v>10.728227977622481</v>
      </c>
      <c r="Q7" s="12">
        <f>ACOS(-TAN($C2)*TAN(Q5))*7.643</f>
        <v>10.761963460461667</v>
      </c>
      <c r="R7" s="12">
        <f>ACOS(-TAN($C2)*TAN(R5))*7.643</f>
        <v>10.795955220567446</v>
      </c>
      <c r="S7" s="12">
        <f>ACOS(-TAN($C2)*TAN(S5))*7.643</f>
        <v>10.830193504557911</v>
      </c>
      <c r="T7" s="12">
        <f>ACOS(-TAN($C2)*TAN(T5))*7.643</f>
        <v>10.8646687259284</v>
      </c>
      <c r="U7" s="12">
        <f>ACOS(-TAN($C2)*TAN(U5))*7.643</f>
        <v>10.899371465010715</v>
      </c>
      <c r="V7" s="12">
        <f>ACOS(-TAN($C2)*TAN(V5))*7.643</f>
        <v>10.934292468425793</v>
      </c>
      <c r="W7" s="12">
        <f>ACOS(-TAN($C2)*TAN(W5))*7.643</f>
        <v>10.969422648050177</v>
      </c>
      <c r="X7" s="12">
        <f>ACOS(-TAN($C2)*TAN(X5))*7.643</f>
        <v>11.004753079516755</v>
      </c>
      <c r="Y7" s="12">
        <f>ACOS(-TAN($C2)*TAN(Y5))*7.643</f>
        <v>11.040275000270222</v>
      </c>
      <c r="Z7" s="12">
        <f>ACOS(-TAN($C2)*TAN(Z5))*7.643</f>
        <v>11.075979807197566</v>
      </c>
      <c r="AA7" s="12">
        <f>ACOS(-TAN($C2)*TAN(AA5))*7.643</f>
        <v>11.111859053853838</v>
      </c>
      <c r="AB7" s="12">
        <f>ACOS(-TAN($C2)*TAN(AB5))*7.643</f>
        <v>11.147904447303164</v>
      </c>
      <c r="AC7" s="12">
        <f>ACOS(-TAN($C2)*TAN(AC5))*7.643</f>
        <v>11.18410784459468</v>
      </c>
      <c r="AD7" s="12">
        <f>ACOS(-TAN($C2)*TAN(AD5))*7.643</f>
        <v>11.220461248892809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60</v>
      </c>
      <c r="D4" s="11">
        <v>61</v>
      </c>
      <c r="E4" s="11">
        <v>62</v>
      </c>
      <c r="F4" s="11">
        <v>63</v>
      </c>
      <c r="G4" s="11">
        <v>64</v>
      </c>
      <c r="H4" s="11">
        <v>65</v>
      </c>
      <c r="I4" s="11">
        <v>66</v>
      </c>
      <c r="J4" s="11">
        <v>67</v>
      </c>
      <c r="K4" s="11">
        <v>68</v>
      </c>
      <c r="L4" s="11">
        <v>69</v>
      </c>
      <c r="M4" s="11">
        <v>70</v>
      </c>
      <c r="N4" s="11">
        <v>71</v>
      </c>
      <c r="O4" s="11">
        <v>72</v>
      </c>
      <c r="P4" s="11">
        <v>73</v>
      </c>
      <c r="Q4" s="11">
        <v>74</v>
      </c>
      <c r="R4" s="11">
        <v>75</v>
      </c>
      <c r="S4" s="11">
        <v>76</v>
      </c>
      <c r="T4" s="11">
        <v>77</v>
      </c>
      <c r="U4" s="11">
        <v>78</v>
      </c>
      <c r="V4" s="11">
        <v>79</v>
      </c>
      <c r="W4" s="11">
        <v>80</v>
      </c>
      <c r="X4" s="11">
        <v>81</v>
      </c>
      <c r="Y4" s="11">
        <v>82</v>
      </c>
      <c r="Z4" s="11">
        <v>83</v>
      </c>
      <c r="AA4" s="11">
        <v>84</v>
      </c>
      <c r="AB4" s="11">
        <v>85</v>
      </c>
      <c r="AC4" s="11">
        <v>86</v>
      </c>
      <c r="AD4" s="11">
        <v>87</v>
      </c>
      <c r="AE4" s="11">
        <v>88</v>
      </c>
      <c r="AF4" s="11">
        <v>89</v>
      </c>
      <c r="AG4" s="11">
        <v>90</v>
      </c>
    </row>
    <row r="5" spans="1:33" ht="12">
      <c r="A5" s="1" t="s">
        <v>49</v>
      </c>
      <c r="B5" s="1"/>
      <c r="C5" s="12">
        <f>23.5*COS(0.01689*(C4-173))*0.017444</f>
        <v>-0.13584695727978802</v>
      </c>
      <c r="D5" s="12">
        <f>23.5*COS(0.01689*(D4-173))*0.017444</f>
        <v>-0.12929533640617483</v>
      </c>
      <c r="E5" s="12">
        <f>23.5*COS(0.01689*(E4-173))*0.017444</f>
        <v>-0.1227068320572562</v>
      </c>
      <c r="F5" s="12">
        <f>23.5*COS(0.01689*(F4-173))*0.017444</f>
        <v>-0.11608332370482304</v>
      </c>
      <c r="G5" s="12">
        <f>23.5*COS(0.01689*(G4-173))*0.017444</f>
        <v>-0.10942670080609408</v>
      </c>
      <c r="H5" s="12">
        <f>23.5*COS(0.01689*(H4-173))*0.017444</f>
        <v>-0.10273886226472002</v>
      </c>
      <c r="I5" s="12">
        <f>23.5*COS(0.01689*(I4-173))*0.017444</f>
        <v>-0.09602171588909175</v>
      </c>
      <c r="J5" s="12">
        <f>23.5*COS(0.01689*(J4-173))*0.017444</f>
        <v>-0.08927717784810854</v>
      </c>
      <c r="K5" s="12">
        <f>23.5*COS(0.01689*(K4-173))*0.017444</f>
        <v>-0.0825071721245621</v>
      </c>
      <c r="L5" s="12">
        <f>23.5*COS(0.01689*(L4-173))*0.017444</f>
        <v>-0.0757136299662907</v>
      </c>
      <c r="M5" s="12">
        <f>23.5*COS(0.01689*(M4-173))*0.017444</f>
        <v>-0.06889848933526091</v>
      </c>
      <c r="N5" s="12">
        <f>23.5*COS(0.01689*(N4-173))*0.017444</f>
        <v>-0.062063694354734765</v>
      </c>
      <c r="O5" s="12">
        <f>23.5*COS(0.01689*(O4-173))*0.017444</f>
        <v>-0.055211194754678436</v>
      </c>
      <c r="P5" s="12">
        <f>23.5*COS(0.01689*(P4-173))*0.017444</f>
        <v>-0.04834294531557218</v>
      </c>
      <c r="Q5" s="12">
        <f>23.5*COS(0.01689*(Q4-173))*0.017444</f>
        <v>-0.04146090531077878</v>
      </c>
      <c r="R5" s="12">
        <f>23.5*COS(0.01689*(R4-173))*0.017444</f>
        <v>-0.03456703794763143</v>
      </c>
      <c r="S5" s="12">
        <f>23.5*COS(0.01689*(S4-173))*0.017444</f>
        <v>-0.02766330980739846</v>
      </c>
      <c r="T5" s="12">
        <f>23.5*COS(0.01689*(T4-173))*0.017444</f>
        <v>-0.020751690284285654</v>
      </c>
      <c r="U5" s="12">
        <f>23.5*COS(0.01689*(U4-173))*0.017444</f>
        <v>-0.013834151023636899</v>
      </c>
      <c r="V5" s="12">
        <f>23.5*COS(0.01689*(V4-173))*0.017444</f>
        <v>-0.006912665359491917</v>
      </c>
      <c r="W5" s="12">
        <f>23.5*COS(0.01689*(W4-173))*0.017444</f>
        <v>1.0792248337813171E-05</v>
      </c>
      <c r="X5" s="12">
        <f>23.5*COS(0.01689*(X4-173))*0.017444</f>
        <v>0.006934246777513385</v>
      </c>
      <c r="Y5" s="12">
        <f>23.5*COS(0.01689*(Y4-173))*0.017444</f>
        <v>0.013855723206574128</v>
      </c>
      <c r="Z5" s="12">
        <f>23.5*COS(0.01689*(Z4-173))*0.017444</f>
        <v>0.020773247078343004</v>
      </c>
      <c r="AA5" s="12">
        <f>23.5*COS(0.01689*(AA4-173))*0.017444</f>
        <v>0.027684845063170215</v>
      </c>
      <c r="AB5" s="12">
        <f>23.5*COS(0.01689*(AB4-173))*0.017444</f>
        <v>0.03458854552185609</v>
      </c>
      <c r="AC5" s="12">
        <f>23.5*COS(0.01689*(AC4-173))*0.017444</f>
        <v>0.041482379068091144</v>
      </c>
      <c r="AD5" s="12">
        <f>23.5*COS(0.01689*(AD4-173))*0.017444</f>
        <v>0.04836437913025413</v>
      </c>
      <c r="AE5" s="12">
        <f>23.5*COS(0.01689*(AE4-173))*0.017444</f>
        <v>0.0552325825124061</v>
      </c>
      <c r="AF5" s="12">
        <f>23.5*COS(0.01689*(AF4-173))*0.017444</f>
        <v>0.06208502995432242</v>
      </c>
      <c r="AG5" s="12">
        <f>23.5*COS(0.01689*(AG4-173))*0.017444</f>
        <v>0.06891976669040208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366.3503615511515</v>
      </c>
      <c r="C7" s="12">
        <f>ACOS(-TAN($C2)*TAN(C5))*7.643</f>
        <v>11.256956805280899</v>
      </c>
      <c r="D7" s="12">
        <f>ACOS(-TAN($C2)*TAN(D5))*7.643</f>
        <v>11.293586796256815</v>
      </c>
      <c r="E7" s="12">
        <f>ACOS(-TAN($C2)*TAN(E5))*7.643</f>
        <v>11.33034363693875</v>
      </c>
      <c r="F7" s="12">
        <f>ACOS(-TAN($C2)*TAN(F5))*7.643</f>
        <v>11.36721986999895</v>
      </c>
      <c r="G7" s="12">
        <f>ACOS(-TAN($C2)*TAN(G5))*7.643</f>
        <v>11.404208160342733</v>
      </c>
      <c r="H7" s="12">
        <f>ACOS(-TAN($C2)*TAN(H5))*7.643</f>
        <v>11.441301289549585</v>
      </c>
      <c r="I7" s="12">
        <f>ACOS(-TAN($C2)*TAN(I5))*7.643</f>
        <v>11.478492150092736</v>
      </c>
      <c r="J7" s="12">
        <f>ACOS(-TAN($C2)*TAN(J5))*7.643</f>
        <v>11.515773739353111</v>
      </c>
      <c r="K7" s="12">
        <f>ACOS(-TAN($C2)*TAN(K5))*7.643</f>
        <v>11.553139153443116</v>
      </c>
      <c r="L7" s="12">
        <f>ACOS(-TAN($C2)*TAN(L5))*7.643</f>
        <v>11.590581580855202</v>
      </c>
      <c r="M7" s="12">
        <f>ACOS(-TAN($C2)*TAN(M5))*7.643</f>
        <v>11.628094295949833</v>
      </c>
      <c r="N7" s="12">
        <f>ACOS(-TAN($C2)*TAN(N5))*7.643</f>
        <v>11.665670652296884</v>
      </c>
      <c r="O7" s="12">
        <f>ACOS(-TAN($C2)*TAN(O5))*7.643</f>
        <v>11.7033040758843</v>
      </c>
      <c r="P7" s="12">
        <f>ACOS(-TAN($C2)*TAN(P5))*7.643</f>
        <v>11.740988058207304</v>
      </c>
      <c r="Q7" s="12">
        <f>ACOS(-TAN($C2)*TAN(Q5))*7.643</f>
        <v>11.778716149251151</v>
      </c>
      <c r="R7" s="12">
        <f>ACOS(-TAN($C2)*TAN(R5))*7.643</f>
        <v>11.816481950380133</v>
      </c>
      <c r="S7" s="12">
        <f>ACOS(-TAN($C2)*TAN(S5))*7.643</f>
        <v>11.854279107145196</v>
      </c>
      <c r="T7" s="12">
        <f>ACOS(-TAN($C2)*TAN(T5))*7.643</f>
        <v>11.892101302022297</v>
      </c>
      <c r="U7" s="12">
        <f>ACOS(-TAN($C2)*TAN(U5))*7.643</f>
        <v>11.929942247093388</v>
      </c>
      <c r="V7" s="12">
        <f>ACOS(-TAN($C2)*TAN(V5))*7.643</f>
        <v>11.967795676681773</v>
      </c>
      <c r="W7" s="12">
        <f>ACOS(-TAN($C2)*TAN(W5))*7.643</f>
        <v>12.005655339953323</v>
      </c>
      <c r="X7" s="12">
        <f>ACOS(-TAN($C2)*TAN(X5))*7.643</f>
        <v>12.043514993495059</v>
      </c>
      <c r="Y7" s="12">
        <f>ACOS(-TAN($C2)*TAN(Y5))*7.643</f>
        <v>12.081368393882409</v>
      </c>
      <c r="Z7" s="12">
        <f>ACOS(-TAN($C2)*TAN(Z5))*7.643</f>
        <v>12.119209290246499</v>
      </c>
      <c r="AA7" s="12">
        <f>ACOS(-TAN($C2)*TAN(AA5))*7.643</f>
        <v>12.157031416852774</v>
      </c>
      <c r="AB7" s="12">
        <f>ACOS(-TAN($C2)*TAN(AB5))*7.643</f>
        <v>12.194828485702322</v>
      </c>
      <c r="AC7" s="12">
        <f>ACOS(-TAN($C2)*TAN(AC5))*7.643</f>
        <v>12.232594179167329</v>
      </c>
      <c r="AD7" s="12">
        <f>ACOS(-TAN($C2)*TAN(AD5))*7.643</f>
        <v>12.270322142672242</v>
      </c>
      <c r="AE7" s="12">
        <f>ACOS(-TAN($C2)*TAN(AE5))*7.643</f>
        <v>12.308005977432323</v>
      </c>
      <c r="AF7" s="12">
        <f>ACOS(-TAN($C2)*TAN(AF5))*7.643</f>
        <v>12.345639233261489</v>
      </c>
      <c r="AG7" s="12">
        <f>ACOS(-TAN($C2)*TAN(AG5))*7.643</f>
        <v>12.383215401461596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A7" sqref="A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/>
    </row>
    <row r="4" spans="1:33" ht="12">
      <c r="A4" t="s">
        <v>48</v>
      </c>
      <c r="C4" s="11">
        <v>91</v>
      </c>
      <c r="D4" s="11">
        <v>92</v>
      </c>
      <c r="E4" s="11">
        <v>93</v>
      </c>
      <c r="F4" s="11">
        <v>94</v>
      </c>
      <c r="G4" s="11">
        <v>95</v>
      </c>
      <c r="H4" s="11">
        <v>96</v>
      </c>
      <c r="I4" s="11">
        <v>97</v>
      </c>
      <c r="J4" s="11">
        <v>98</v>
      </c>
      <c r="K4" s="11">
        <v>99</v>
      </c>
      <c r="L4" s="11">
        <v>100</v>
      </c>
      <c r="M4" s="11">
        <v>101</v>
      </c>
      <c r="N4" s="11">
        <v>102</v>
      </c>
      <c r="O4" s="11">
        <v>103</v>
      </c>
      <c r="P4" s="11">
        <v>104</v>
      </c>
      <c r="Q4" s="11">
        <v>105</v>
      </c>
      <c r="R4" s="11">
        <v>106</v>
      </c>
      <c r="S4" s="11">
        <v>107</v>
      </c>
      <c r="T4" s="11">
        <v>108</v>
      </c>
      <c r="U4" s="11">
        <v>109</v>
      </c>
      <c r="V4" s="11">
        <v>110</v>
      </c>
      <c r="W4" s="11">
        <v>111</v>
      </c>
      <c r="X4" s="11">
        <v>112</v>
      </c>
      <c r="Y4" s="11">
        <v>113</v>
      </c>
      <c r="Z4" s="11">
        <v>114</v>
      </c>
      <c r="AA4" s="11">
        <v>115</v>
      </c>
      <c r="AB4" s="11">
        <v>116</v>
      </c>
      <c r="AC4" s="11">
        <v>117</v>
      </c>
      <c r="AD4" s="11">
        <v>118</v>
      </c>
      <c r="AE4" s="11">
        <v>119</v>
      </c>
      <c r="AF4" s="11">
        <v>120</v>
      </c>
      <c r="AG4" s="11"/>
    </row>
    <row r="5" spans="1:33" ht="12">
      <c r="A5" s="1" t="s">
        <v>49</v>
      </c>
      <c r="B5" s="1"/>
      <c r="C5" s="12">
        <f>23.5*COS(0.01689*(C4-173))*0.017444</f>
        <v>0.07573484300729387</v>
      </c>
      <c r="D5" s="12">
        <f>23.5*COS(0.01689*(D4-173))*0.017444</f>
        <v>0.08252831480008235</v>
      </c>
      <c r="E5" s="12">
        <f>23.5*COS(0.01689*(E4-173))*0.017444</f>
        <v>0.08929824412687383</v>
      </c>
      <c r="F5" s="12">
        <f>23.5*COS(0.01689*(F4-173))*0.017444</f>
        <v>0.09604269976162337</v>
      </c>
      <c r="G5" s="12">
        <f>23.5*COS(0.01689*(G4-173))*0.017444</f>
        <v>0.10275975774504688</v>
      </c>
      <c r="H5" s="12">
        <f>23.5*COS(0.01689*(H4-173))*0.017444</f>
        <v>0.10944750193346035</v>
      </c>
      <c r="I5" s="12">
        <f>23.5*COS(0.01689*(I4-173))*0.017444</f>
        <v>0.11610402454538846</v>
      </c>
      <c r="J5" s="12">
        <f>23.5*COS(0.01689*(J4-173))*0.017444</f>
        <v>0.12272742670578896</v>
      </c>
      <c r="K5" s="12">
        <f>23.5*COS(0.01689*(K4-173))*0.017444</f>
        <v>0.1293158189877359</v>
      </c>
      <c r="L5" s="12">
        <f>23.5*COS(0.01689*(L4-173))*0.017444</f>
        <v>0.13586732195140724</v>
      </c>
      <c r="M5" s="12">
        <f>23.5*COS(0.01689*(M4-173))*0.017444</f>
        <v>0.14238006668022418</v>
      </c>
      <c r="N5" s="12">
        <f>23.5*COS(0.01689*(N4-173))*0.017444</f>
        <v>0.14885219531398813</v>
      </c>
      <c r="O5" s="12">
        <f>23.5*COS(0.01689*(O4-173))*0.017444</f>
        <v>0.15528186157886378</v>
      </c>
      <c r="P5" s="12">
        <f>23.5*COS(0.01689*(P4-173))*0.017444</f>
        <v>0.16166723131405694</v>
      </c>
      <c r="Q5" s="12">
        <f>23.5*COS(0.01689*(Q4-173))*0.017444</f>
        <v>0.168006482995037</v>
      </c>
      <c r="R5" s="12">
        <f>23.5*COS(0.01689*(R4-173))*0.017444</f>
        <v>0.17429780825315505</v>
      </c>
      <c r="S5" s="12">
        <f>23.5*COS(0.01689*(S4-173))*0.017444</f>
        <v>0.18053941239150828</v>
      </c>
      <c r="T5" s="12">
        <f>23.5*COS(0.01689*(T4-173))*0.017444</f>
        <v>0.18672951489690473</v>
      </c>
      <c r="U5" s="12">
        <f>23.5*COS(0.01689*(U4-173))*0.017444</f>
        <v>0.19286634994778257</v>
      </c>
      <c r="V5" s="12">
        <f>23.5*COS(0.01689*(V4-173))*0.017444</f>
        <v>0.19894816691793707</v>
      </c>
      <c r="W5" s="12">
        <f>23.5*COS(0.01689*(W4-173))*0.017444</f>
        <v>0.20497323087591385</v>
      </c>
      <c r="X5" s="12">
        <f>23.5*COS(0.01689*(X4-173))*0.017444</f>
        <v>0.21093982307992476</v>
      </c>
      <c r="Y5" s="12">
        <f>23.5*COS(0.01689*(Y4-173))*0.017444</f>
        <v>0.21684624146814505</v>
      </c>
      <c r="Z5" s="12">
        <f>23.5*COS(0.01689*(Z4-173))*0.017444</f>
        <v>0.2226908011442526</v>
      </c>
      <c r="AA5" s="12">
        <f>23.5*COS(0.01689*(AA4-173))*0.017444</f>
        <v>0.2284718348580706</v>
      </c>
      <c r="AB5" s="12">
        <f>23.5*COS(0.01689*(AB4-173))*0.017444</f>
        <v>0.2341876934811762</v>
      </c>
      <c r="AC5" s="12">
        <f>23.5*COS(0.01689*(AC4-173))*0.017444</f>
        <v>0.23983674647733935</v>
      </c>
      <c r="AD5" s="12">
        <f>23.5*COS(0.01689*(AD4-173))*0.017444</f>
        <v>0.24541738236765856</v>
      </c>
      <c r="AE5" s="12">
        <f>23.5*COS(0.01689*(AE4-173))*0.017444</f>
        <v>0.2509280091902598</v>
      </c>
      <c r="AF5" s="12">
        <f>23.5*COS(0.01689*(AF4-173))*0.017444</f>
        <v>0.2563670549544281</v>
      </c>
      <c r="AG5" s="12"/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388.39326898962804</v>
      </c>
      <c r="C7" s="12">
        <f>ACOS(-TAN($C2)*TAN(C5))*7.643</f>
        <v>12.420727907805514</v>
      </c>
      <c r="D7" s="12">
        <f>ACOS(-TAN($C2)*TAN(D5))*7.643</f>
        <v>12.458170105626678</v>
      </c>
      <c r="E7" s="12">
        <f>ACOS(-TAN($C2)*TAN(E5))*7.643</f>
        <v>12.49553526902813</v>
      </c>
      <c r="F7" s="12">
        <f>ACOS(-TAN($C2)*TAN(F5))*7.643</f>
        <v>12.532816586224376</v>
      </c>
      <c r="G7" s="12">
        <f>ACOS(-TAN($C2)*TAN(G5))*7.643</f>
        <v>12.570007153029808</v>
      </c>
      <c r="H7" s="12">
        <f>ACOS(-TAN($C2)*TAN(H5))*7.643</f>
        <v>12.60709996650782</v>
      </c>
      <c r="I7" s="12">
        <f>ACOS(-TAN($C2)*TAN(I5))*7.643</f>
        <v>12.64408791879513</v>
      </c>
      <c r="J7" s="12">
        <f>ACOS(-TAN($C2)*TAN(J5))*7.643</f>
        <v>12.680963791116367</v>
      </c>
      <c r="K7" s="12">
        <f>ACOS(-TAN($C2)*TAN(K5))*7.643</f>
        <v>12.717720248004314</v>
      </c>
      <c r="L7" s="12">
        <f>ACOS(-TAN($C2)*TAN(L5))*7.643</f>
        <v>12.754349831741722</v>
      </c>
      <c r="M7" s="12">
        <f>ACOS(-TAN($C2)*TAN(M5))*7.643</f>
        <v>12.790844957041074</v>
      </c>
      <c r="N7" s="12">
        <f>ACOS(-TAN($C2)*TAN(N5))*7.643</f>
        <v>12.827197905979164</v>
      </c>
      <c r="O7" s="12">
        <f>ACOS(-TAN($C2)*TAN(O5))*7.643</f>
        <v>12.863400823203754</v>
      </c>
      <c r="P7" s="12">
        <f>ACOS(-TAN($C2)*TAN(P5))*7.643</f>
        <v>12.899445711430122</v>
      </c>
      <c r="Q7" s="12">
        <f>ACOS(-TAN($C2)*TAN(Q5))*7.643</f>
        <v>12.935324427245671</v>
      </c>
      <c r="R7" s="12">
        <f>ACOS(-TAN($C2)*TAN(R5))*7.643</f>
        <v>12.97102867724126</v>
      </c>
      <c r="S7" s="12">
        <f>ACOS(-TAN($C2)*TAN(S5))*7.643</f>
        <v>13.006550014488255</v>
      </c>
      <c r="T7" s="12">
        <f>ACOS(-TAN($C2)*TAN(T5))*7.643</f>
        <v>13.041879835380696</v>
      </c>
      <c r="U7" s="12">
        <f>ACOS(-TAN($C2)*TAN(U5))*7.643</f>
        <v>13.077009376862303</v>
      </c>
      <c r="V7" s="12">
        <f>ACOS(-TAN($C2)*TAN(V5))*7.643</f>
        <v>13.111929714058261</v>
      </c>
      <c r="W7" s="12">
        <f>ACOS(-TAN($C2)*TAN(W5))*7.643</f>
        <v>13.146631758332031</v>
      </c>
      <c r="X7" s="12">
        <f>ACOS(-TAN($C2)*TAN(X5))*7.643</f>
        <v>13.181106255787512</v>
      </c>
      <c r="Y7" s="12">
        <f>ACOS(-TAN($C2)*TAN(Y5))*7.643</f>
        <v>13.215343786236996</v>
      </c>
      <c r="Z7" s="12">
        <f>ACOS(-TAN($C2)*TAN(Z5))*7.643</f>
        <v>13.249334762655387</v>
      </c>
      <c r="AA7" s="12">
        <f>ACOS(-TAN($C2)*TAN(AA5))*7.643</f>
        <v>13.283069431141021</v>
      </c>
      <c r="AB7" s="12">
        <f>ACOS(-TAN($C2)*TAN(AB5))*7.643</f>
        <v>13.316537871403327</v>
      </c>
      <c r="AC7" s="12">
        <f>ACOS(-TAN($C2)*TAN(AC5))*7.643</f>
        <v>13.349729997797159</v>
      </c>
      <c r="AD7" s="12">
        <f>ACOS(-TAN($C2)*TAN(AD5))*7.643</f>
        <v>13.382635560923424</v>
      </c>
      <c r="AE7" s="12">
        <f>ACOS(-TAN($C2)*TAN(AE5))*7.643</f>
        <v>13.415244149814924</v>
      </c>
      <c r="AF7" s="12">
        <f>ACOS(-TAN($C2)*TAN(AF5))*7.643</f>
        <v>13.447545194725825</v>
      </c>
      <c r="AG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121</v>
      </c>
      <c r="D4" s="11">
        <v>122</v>
      </c>
      <c r="E4" s="11">
        <v>123</v>
      </c>
      <c r="F4" s="11">
        <v>124</v>
      </c>
      <c r="G4" s="11">
        <v>125</v>
      </c>
      <c r="H4" s="11">
        <v>126</v>
      </c>
      <c r="I4" s="11">
        <v>127</v>
      </c>
      <c r="J4" s="11">
        <v>128</v>
      </c>
      <c r="K4" s="11">
        <v>129</v>
      </c>
      <c r="L4" s="11">
        <v>130</v>
      </c>
      <c r="M4" s="11">
        <v>131</v>
      </c>
      <c r="N4" s="11">
        <v>132</v>
      </c>
      <c r="O4" s="11">
        <v>133</v>
      </c>
      <c r="P4" s="11">
        <v>134</v>
      </c>
      <c r="Q4" s="11">
        <v>135</v>
      </c>
      <c r="R4" s="11">
        <v>136</v>
      </c>
      <c r="S4" s="11">
        <v>137</v>
      </c>
      <c r="T4" s="11">
        <v>138</v>
      </c>
      <c r="U4" s="11">
        <v>139</v>
      </c>
      <c r="V4" s="11">
        <v>140</v>
      </c>
      <c r="W4" s="11">
        <v>141</v>
      </c>
      <c r="X4" s="11">
        <v>142</v>
      </c>
      <c r="Y4" s="11">
        <v>143</v>
      </c>
      <c r="Z4" s="11">
        <v>144</v>
      </c>
      <c r="AA4" s="11">
        <v>145</v>
      </c>
      <c r="AB4" s="11">
        <v>146</v>
      </c>
      <c r="AC4" s="11">
        <v>147</v>
      </c>
      <c r="AD4" s="11">
        <v>148</v>
      </c>
      <c r="AE4" s="11">
        <v>149</v>
      </c>
      <c r="AF4" s="11">
        <v>150</v>
      </c>
      <c r="AG4" s="11">
        <v>151</v>
      </c>
    </row>
    <row r="5" spans="1:33" ht="12">
      <c r="A5" s="1" t="s">
        <v>49</v>
      </c>
      <c r="B5" s="1"/>
      <c r="C5" s="12">
        <f>23.5*COS(0.01689*(C4-173))*0.017444</f>
        <v>0.2617329680890416</v>
      </c>
      <c r="D5" s="12">
        <f>23.5*COS(0.01689*(D4-173))*0.017444</f>
        <v>0.2670242178851818</v>
      </c>
      <c r="E5" s="12">
        <f>23.5*COS(0.01689*(E4-173))*0.017444</f>
        <v>0.2722392949327909</v>
      </c>
      <c r="F5" s="12">
        <f>23.5*COS(0.01689*(F4-173))*0.017444</f>
        <v>0.27737671155125443</v>
      </c>
      <c r="G5" s="12">
        <f>23.5*COS(0.01689*(G4-173))*0.017444</f>
        <v>0.2824350022137851</v>
      </c>
      <c r="H5" s="12">
        <f>23.5*COS(0.01689*(H4-173))*0.017444</f>
        <v>0.2874127239654866</v>
      </c>
      <c r="I5" s="12">
        <f>23.5*COS(0.01689*(I4-173))*0.017444</f>
        <v>0.29230845683497864</v>
      </c>
      <c r="J5" s="12">
        <f>23.5*COS(0.01689*(J4-173))*0.017444</f>
        <v>0.2971208042394654</v>
      </c>
      <c r="K5" s="12">
        <f>23.5*COS(0.01689*(K4-173))*0.017444</f>
        <v>0.3018483933831324</v>
      </c>
      <c r="L5" s="12">
        <f>23.5*COS(0.01689*(L4-173))*0.017444</f>
        <v>0.3064898756487574</v>
      </c>
      <c r="M5" s="12">
        <f>23.5*COS(0.01689*(M4-173))*0.017444</f>
        <v>0.3110439269824241</v>
      </c>
      <c r="N5" s="12">
        <f>23.5*COS(0.01689*(N4-173))*0.017444</f>
        <v>0.315509248271229</v>
      </c>
      <c r="O5" s="12">
        <f>23.5*COS(0.01689*(O4-173))*0.017444</f>
        <v>0.3198845657138727</v>
      </c>
      <c r="P5" s="12">
        <f>23.5*COS(0.01689*(P4-173))*0.017444</f>
        <v>0.324168631184032</v>
      </c>
      <c r="Q5" s="12">
        <f>23.5*COS(0.01689*(Q4-173))*0.017444</f>
        <v>0.3283602225864068</v>
      </c>
      <c r="R5" s="12">
        <f>23.5*COS(0.01689*(R4-173))*0.017444</f>
        <v>0.33245814420534087</v>
      </c>
      <c r="S5" s="12">
        <f>23.5*COS(0.01689*(S4-173))*0.017444</f>
        <v>0.336461227045919</v>
      </c>
      <c r="T5" s="12">
        <f>23.5*COS(0.01689*(T4-173))*0.017444</f>
        <v>0.3403683291674402</v>
      </c>
      <c r="U5" s="12">
        <f>23.5*COS(0.01689*(U4-173))*0.017444</f>
        <v>0.34417833600917375</v>
      </c>
      <c r="V5" s="12">
        <f>23.5*COS(0.01689*(V4-173))*0.017444</f>
        <v>0.347890160708305</v>
      </c>
      <c r="W5" s="12">
        <f>23.5*COS(0.01689*(W4-173))*0.017444</f>
        <v>0.35150274440997914</v>
      </c>
      <c r="X5" s="12">
        <f>23.5*COS(0.01689*(X4-173))*0.017444</f>
        <v>0.35501505656935656</v>
      </c>
      <c r="Y5" s="12">
        <f>23.5*COS(0.01689*(Y4-173))*0.017444</f>
        <v>0.3584260952455907</v>
      </c>
      <c r="Z5" s="12">
        <f>23.5*COS(0.01689*(Z4-173))*0.017444</f>
        <v>0.36173488738764764</v>
      </c>
      <c r="AA5" s="12">
        <f>23.5*COS(0.01689*(AA4-173))*0.017444</f>
        <v>0.36494048911188354</v>
      </c>
      <c r="AB5" s="12">
        <f>23.5*COS(0.01689*(AB4-173))*0.017444</f>
        <v>0.3680419859713019</v>
      </c>
      <c r="AC5" s="12">
        <f>23.5*COS(0.01689*(AC4-173))*0.017444</f>
        <v>0.3710384932164135</v>
      </c>
      <c r="AD5" s="12">
        <f>23.5*COS(0.01689*(AD4-173))*0.017444</f>
        <v>0.37392915604762533</v>
      </c>
      <c r="AE5" s="12">
        <f>23.5*COS(0.01689*(AE4-173))*0.017444</f>
        <v>0.3767131498590842</v>
      </c>
      <c r="AF5" s="12">
        <f>23.5*COS(0.01689*(AF4-173))*0.017444</f>
        <v>0.37938968047390936</v>
      </c>
      <c r="AG5" s="12">
        <f>23.5*COS(0.01689*(AG4-173))*0.017444</f>
        <v>0.38195798437074263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430.6878125299008</v>
      </c>
      <c r="C7" s="12">
        <f>ACOS(-TAN($C2)*TAN(C5))*7.643</f>
        <v>13.479527970542325</v>
      </c>
      <c r="D7" s="12">
        <f>ACOS(-TAN($C2)*TAN(D5))*7.643</f>
        <v>13.511181600831181</v>
      </c>
      <c r="E7" s="12">
        <f>ACOS(-TAN($C2)*TAN(E5))*7.643</f>
        <v>13.542495062541677</v>
      </c>
      <c r="F7" s="12">
        <f>ACOS(-TAN($C2)*TAN(F5))*7.643</f>
        <v>13.573457191375406</v>
      </c>
      <c r="G7" s="12">
        <f>ACOS(-TAN($C2)*TAN(G5))*7.643</f>
        <v>13.604056687836797</v>
      </c>
      <c r="H7" s="12">
        <f>ACOS(-TAN($C2)*TAN(H5))*7.643</f>
        <v>13.634282123975803</v>
      </c>
      <c r="I7" s="12">
        <f>ACOS(-TAN($C2)*TAN(I5))*7.643</f>
        <v>13.664121950832357</v>
      </c>
      <c r="J7" s="12">
        <f>ACOS(-TAN($C2)*TAN(J5))*7.643</f>
        <v>13.693564506590405</v>
      </c>
      <c r="K7" s="12">
        <f>ACOS(-TAN($C2)*TAN(K5))*7.643</f>
        <v>13.722598025447093</v>
      </c>
      <c r="L7" s="12">
        <f>ACOS(-TAN($C2)*TAN(L5))*7.643</f>
        <v>13.751210647200509</v>
      </c>
      <c r="M7" s="12">
        <f>ACOS(-TAN($C2)*TAN(M5))*7.643</f>
        <v>13.77939042755692</v>
      </c>
      <c r="N7" s="12">
        <f>ACOS(-TAN($C2)*TAN(N5))*7.643</f>
        <v>13.807125349155806</v>
      </c>
      <c r="O7" s="12">
        <f>ACOS(-TAN($C2)*TAN(O5))*7.643</f>
        <v>13.834403333308165</v>
      </c>
      <c r="P7" s="12">
        <f>ACOS(-TAN($C2)*TAN(P5))*7.643</f>
        <v>13.861212252440744</v>
      </c>
      <c r="Q7" s="12">
        <f>ACOS(-TAN($C2)*TAN(Q5))*7.643</f>
        <v>13.887539943235556</v>
      </c>
      <c r="R7" s="12">
        <f>ACOS(-TAN($C2)*TAN(R5))*7.643</f>
        <v>13.913374220450942</v>
      </c>
      <c r="S7" s="12">
        <f>ACOS(-TAN($C2)*TAN(S5))*7.643</f>
        <v>13.938702891406985</v>
      </c>
      <c r="T7" s="12">
        <f>ACOS(-TAN($C2)*TAN(T5))*7.643</f>
        <v>13.96351377111457</v>
      </c>
      <c r="U7" s="12">
        <f>ACOS(-TAN($C2)*TAN(U5))*7.643</f>
        <v>13.987794698023835</v>
      </c>
      <c r="V7" s="12">
        <f>ACOS(-TAN($C2)*TAN(V5))*7.643</f>
        <v>14.011533550364021</v>
      </c>
      <c r="W7" s="12">
        <f>ACOS(-TAN($C2)*TAN(W5))*7.643</f>
        <v>14.034718263042997</v>
      </c>
      <c r="X7" s="12">
        <f>ACOS(-TAN($C2)*TAN(X5))*7.643</f>
        <v>14.057336845070987</v>
      </c>
      <c r="Y7" s="12">
        <f>ACOS(-TAN($C2)*TAN(Y5))*7.643</f>
        <v>14.079377397469187</v>
      </c>
      <c r="Z7" s="12">
        <f>ACOS(-TAN($C2)*TAN(Z5))*7.643</f>
        <v>14.100828131620242</v>
      </c>
      <c r="AA7" s="12">
        <f>ACOS(-TAN($C2)*TAN(AA5))*7.643</f>
        <v>14.121677388013744</v>
      </c>
      <c r="AB7" s="12">
        <f>ACOS(-TAN($C2)*TAN(AB5))*7.643</f>
        <v>14.141913655336344</v>
      </c>
      <c r="AC7" s="12">
        <f>ACOS(-TAN($C2)*TAN(AC5))*7.643</f>
        <v>14.161525589852479</v>
      </c>
      <c r="AD7" s="12">
        <f>ACOS(-TAN($C2)*TAN(AD5))*7.643</f>
        <v>14.18050203501833</v>
      </c>
      <c r="AE7" s="12">
        <f>ACOS(-TAN($C2)*TAN(AE5))*7.643</f>
        <v>14.198832041268364</v>
      </c>
      <c r="AF7" s="12">
        <f>ACOS(-TAN($C2)*TAN(AF5))*7.643</f>
        <v>14.21650488591089</v>
      </c>
      <c r="AG7" s="12">
        <f>ACOS(-TAN($C2)*TAN(AG5))*7.643</f>
        <v>14.233510093066172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/>
    </row>
    <row r="4" spans="1:33" ht="12">
      <c r="A4" t="s">
        <v>48</v>
      </c>
      <c r="C4" s="11">
        <v>152</v>
      </c>
      <c r="D4" s="11">
        <v>153</v>
      </c>
      <c r="E4" s="11">
        <v>154</v>
      </c>
      <c r="F4" s="11">
        <v>155</v>
      </c>
      <c r="G4" s="11">
        <v>156</v>
      </c>
      <c r="H4" s="11">
        <v>157</v>
      </c>
      <c r="I4" s="11">
        <v>158</v>
      </c>
      <c r="J4" s="11">
        <v>159</v>
      </c>
      <c r="K4" s="11">
        <v>160</v>
      </c>
      <c r="L4" s="11">
        <v>161</v>
      </c>
      <c r="M4" s="11">
        <v>162</v>
      </c>
      <c r="N4" s="11">
        <v>163</v>
      </c>
      <c r="O4" s="11">
        <v>164</v>
      </c>
      <c r="P4" s="11">
        <v>165</v>
      </c>
      <c r="Q4" s="11">
        <v>166</v>
      </c>
      <c r="R4" s="11">
        <v>167</v>
      </c>
      <c r="S4" s="11">
        <v>168</v>
      </c>
      <c r="T4" s="11">
        <v>169</v>
      </c>
      <c r="U4" s="11">
        <v>170</v>
      </c>
      <c r="V4" s="11">
        <v>171</v>
      </c>
      <c r="W4" s="11">
        <v>172</v>
      </c>
      <c r="X4" s="11">
        <v>173</v>
      </c>
      <c r="Y4" s="11">
        <v>174</v>
      </c>
      <c r="Z4" s="11">
        <v>175</v>
      </c>
      <c r="AA4" s="11">
        <v>176</v>
      </c>
      <c r="AB4" s="11">
        <v>177</v>
      </c>
      <c r="AC4" s="11">
        <v>178</v>
      </c>
      <c r="AD4" s="11">
        <v>179</v>
      </c>
      <c r="AE4" s="11">
        <v>180</v>
      </c>
      <c r="AF4" s="11">
        <v>181</v>
      </c>
      <c r="AG4" s="11"/>
    </row>
    <row r="5" spans="1:33" ht="12">
      <c r="A5" s="1" t="s">
        <v>49</v>
      </c>
      <c r="B5" s="1"/>
      <c r="C5" s="12">
        <f>23.5*COS(0.01689*(C4-173))*0.017444</f>
        <v>0.3844173289015552</v>
      </c>
      <c r="D5" s="12">
        <f>23.5*COS(0.01689*(D4-173))*0.017444</f>
        <v>0.38676701250064655</v>
      </c>
      <c r="E5" s="12">
        <f>23.5*COS(0.01689*(E4-173))*0.017444</f>
        <v>0.38900636488477663</v>
      </c>
      <c r="F5" s="12">
        <f>23.5*COS(0.01689*(F4-173))*0.017444</f>
        <v>0.39113474724437464</v>
      </c>
      <c r="G5" s="12">
        <f>23.5*COS(0.01689*(G4-173))*0.017444</f>
        <v>0.3931515524257691</v>
      </c>
      <c r="H5" s="12">
        <f>23.5*COS(0.01689*(H4-173))*0.017444</f>
        <v>0.3950562051043878</v>
      </c>
      <c r="I5" s="12">
        <f>23.5*COS(0.01689*(I4-173))*0.017444</f>
        <v>0.3968481619488781</v>
      </c>
      <c r="J5" s="12">
        <f>23.5*COS(0.01689*(J4-173))*0.017444</f>
        <v>0.39852691177609995</v>
      </c>
      <c r="K5" s="12">
        <f>23.5*COS(0.01689*(K4-173))*0.017444</f>
        <v>0.4000919756969497</v>
      </c>
      <c r="L5" s="12">
        <f>23.5*COS(0.01689*(L4-173))*0.017444</f>
        <v>0.40154290725296954</v>
      </c>
      <c r="M5" s="12">
        <f>23.5*COS(0.01689*(M4-173))*0.017444</f>
        <v>0.40287929254370713</v>
      </c>
      <c r="N5" s="12">
        <f>23.5*COS(0.01689*(N4-173))*0.017444</f>
        <v>0.40410075034478715</v>
      </c>
      <c r="O5" s="12">
        <f>23.5*COS(0.01689*(O4-173))*0.017444</f>
        <v>0.405206932216661</v>
      </c>
      <c r="P5" s="12">
        <f>23.5*COS(0.01689*(P4-173))*0.017444</f>
        <v>0.4061975226040049</v>
      </c>
      <c r="Q5" s="12">
        <f>23.5*COS(0.01689*(Q4-173))*0.017444</f>
        <v>0.40707223892573646</v>
      </c>
      <c r="R5" s="12">
        <f>23.5*COS(0.01689*(R4-173))*0.017444</f>
        <v>0.4078308316556258</v>
      </c>
      <c r="S5" s="12">
        <f>23.5*COS(0.01689*(S4-173))*0.017444</f>
        <v>0.40847308439347624</v>
      </c>
      <c r="T5" s="12">
        <f>23.5*COS(0.01689*(T4-173))*0.017444</f>
        <v>0.4089988139268561</v>
      </c>
      <c r="U5" s="12">
        <f>23.5*COS(0.01689*(U4-173))*0.017444</f>
        <v>0.4094078702833625</v>
      </c>
      <c r="V5" s="12">
        <f>23.5*COS(0.01689*(V4-173))*0.017444</f>
        <v>0.4097001367734039</v>
      </c>
      <c r="W5" s="12">
        <f>23.5*COS(0.01689*(W4-173))*0.017444</f>
        <v>0.40987553002348687</v>
      </c>
      <c r="X5" s="12">
        <f>23.5*COS(0.01689*(X4-173))*0.017444</f>
        <v>0.40993399999999997</v>
      </c>
      <c r="Y5" s="12">
        <f>23.5*COS(0.01689*(Y4-173))*0.017444</f>
        <v>0.40987553002348687</v>
      </c>
      <c r="Z5" s="12">
        <f>23.5*COS(0.01689*(Z4-173))*0.017444</f>
        <v>0.4097001367734039</v>
      </c>
      <c r="AA5" s="12">
        <f>23.5*COS(0.01689*(AA4-173))*0.017444</f>
        <v>0.4094078702833625</v>
      </c>
      <c r="AB5" s="12">
        <f>23.5*COS(0.01689*(AB4-173))*0.017444</f>
        <v>0.4089988139268561</v>
      </c>
      <c r="AC5" s="12">
        <f>23.5*COS(0.01689*(AC4-173))*0.017444</f>
        <v>0.40847308439347624</v>
      </c>
      <c r="AD5" s="12">
        <f>23.5*COS(0.01689*(AD4-173))*0.017444</f>
        <v>0.4078308316556258</v>
      </c>
      <c r="AE5" s="12">
        <f>23.5*COS(0.01689*(AE4-173))*0.017444</f>
        <v>0.40707223892573646</v>
      </c>
      <c r="AF5" s="12">
        <f>23.5*COS(0.01689*(AF4-173))*0.017444</f>
        <v>0.4061975226040049</v>
      </c>
      <c r="AG5" s="12"/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431.2711740763117</v>
      </c>
      <c r="C7" s="12">
        <f>ACOS(-TAN($C2)*TAN(C5))*7.643</f>
        <v>14.249837453578257</v>
      </c>
      <c r="D7" s="12">
        <f>ACOS(-TAN($C2)*TAN(D5))*7.643</f>
        <v>14.265477044829412</v>
      </c>
      <c r="E7" s="12">
        <f>ACOS(-TAN($C2)*TAN(E5))*7.643</f>
        <v>14.280419250384295</v>
      </c>
      <c r="F7" s="12">
        <f>ACOS(-TAN($C2)*TAN(F5))*7.643</f>
        <v>14.29465477938951</v>
      </c>
      <c r="G7" s="12">
        <f>ACOS(-TAN($C2)*TAN(G5))*7.643</f>
        <v>14.308174685653098</v>
      </c>
      <c r="H7" s="12">
        <f>ACOS(-TAN($C2)*TAN(H5))*7.643</f>
        <v>14.320970386327941</v>
      </c>
      <c r="I7" s="12">
        <f>ACOS(-TAN($C2)*TAN(I5))*7.643</f>
        <v>14.333033680122892</v>
      </c>
      <c r="J7" s="12">
        <f>ACOS(-TAN($C2)*TAN(J5))*7.643</f>
        <v>14.34435676496564</v>
      </c>
      <c r="K7" s="12">
        <f>ACOS(-TAN($C2)*TAN(K5))*7.643</f>
        <v>14.354932255042225</v>
      </c>
      <c r="L7" s="12">
        <f>ACOS(-TAN($C2)*TAN(L5))*7.643</f>
        <v>14.364753197139285</v>
      </c>
      <c r="M7" s="12">
        <f>ACOS(-TAN($C2)*TAN(M5))*7.643</f>
        <v>14.37381308621694</v>
      </c>
      <c r="N7" s="12">
        <f>ACOS(-TAN($C2)*TAN(N5))*7.643</f>
        <v>14.382105880142516</v>
      </c>
      <c r="O7" s="12">
        <f>ACOS(-TAN($C2)*TAN(O5))*7.643</f>
        <v>14.389626013517994</v>
      </c>
      <c r="P7" s="12">
        <f>ACOS(-TAN($C2)*TAN(P5))*7.643</f>
        <v>14.396368410537436</v>
      </c>
      <c r="Q7" s="12">
        <f>ACOS(-TAN($C2)*TAN(Q5))*7.643</f>
        <v>14.402328496814306</v>
      </c>
      <c r="R7" s="12">
        <f>ACOS(-TAN($C2)*TAN(R5))*7.643</f>
        <v>14.40750221012282</v>
      </c>
      <c r="S7" s="12">
        <f>ACOS(-TAN($C2)*TAN(S5))*7.643</f>
        <v>14.411886010002062</v>
      </c>
      <c r="T7" s="12">
        <f>ACOS(-TAN($C2)*TAN(T5))*7.643</f>
        <v>14.415476886176643</v>
      </c>
      <c r="U7" s="12">
        <f>ACOS(-TAN($C2)*TAN(U5))*7.643</f>
        <v>14.418272365753046</v>
      </c>
      <c r="V7" s="12">
        <f>ACOS(-TAN($C2)*TAN(V5))*7.643</f>
        <v>14.42027051915651</v>
      </c>
      <c r="W7" s="12">
        <f>ACOS(-TAN($C2)*TAN(W5))*7.643</f>
        <v>14.421469964779291</v>
      </c>
      <c r="X7" s="12">
        <f>ACOS(-TAN($C2)*TAN(X5))*7.643</f>
        <v>14.421869872317401</v>
      </c>
      <c r="Y7" s="12">
        <f>ACOS(-TAN($C2)*TAN(Y5))*7.643</f>
        <v>14.421469964779291</v>
      </c>
      <c r="Z7" s="12">
        <f>ACOS(-TAN($C2)*TAN(Z5))*7.643</f>
        <v>14.42027051915651</v>
      </c>
      <c r="AA7" s="12">
        <f>ACOS(-TAN($C2)*TAN(AA5))*7.643</f>
        <v>14.418272365753046</v>
      </c>
      <c r="AB7" s="12">
        <f>ACOS(-TAN($C2)*TAN(AB5))*7.643</f>
        <v>14.415476886176643</v>
      </c>
      <c r="AC7" s="12">
        <f>ACOS(-TAN($C2)*TAN(AC5))*7.643</f>
        <v>14.411886010002062</v>
      </c>
      <c r="AD7" s="12">
        <f>ACOS(-TAN($C2)*TAN(AD5))*7.643</f>
        <v>14.40750221012282</v>
      </c>
      <c r="AE7" s="12">
        <f>ACOS(-TAN($C2)*TAN(AE5))*7.643</f>
        <v>14.402328496814306</v>
      </c>
      <c r="AF7" s="12">
        <f>ACOS(-TAN($C2)*TAN(AF5))*7.643</f>
        <v>14.396368410537436</v>
      </c>
      <c r="AG7" s="1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G46" sqref="G46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182</v>
      </c>
      <c r="D4" s="11">
        <v>183</v>
      </c>
      <c r="E4" s="11">
        <v>184</v>
      </c>
      <c r="F4" s="11">
        <v>185</v>
      </c>
      <c r="G4" s="11">
        <v>186</v>
      </c>
      <c r="H4" s="11">
        <v>187</v>
      </c>
      <c r="I4" s="11">
        <v>188</v>
      </c>
      <c r="J4" s="11">
        <v>189</v>
      </c>
      <c r="K4" s="11">
        <v>190</v>
      </c>
      <c r="L4" s="11">
        <v>191</v>
      </c>
      <c r="M4" s="11">
        <v>192</v>
      </c>
      <c r="N4" s="11">
        <v>193</v>
      </c>
      <c r="O4" s="11">
        <v>194</v>
      </c>
      <c r="P4" s="11">
        <v>195</v>
      </c>
      <c r="Q4" s="11">
        <v>196</v>
      </c>
      <c r="R4" s="11">
        <v>197</v>
      </c>
      <c r="S4" s="11">
        <v>198</v>
      </c>
      <c r="T4" s="11">
        <v>199</v>
      </c>
      <c r="U4" s="11">
        <v>200</v>
      </c>
      <c r="V4" s="11">
        <v>201</v>
      </c>
      <c r="W4" s="11">
        <v>202</v>
      </c>
      <c r="X4" s="11">
        <v>203</v>
      </c>
      <c r="Y4" s="11">
        <v>204</v>
      </c>
      <c r="Z4" s="11">
        <v>205</v>
      </c>
      <c r="AA4" s="11">
        <v>206</v>
      </c>
      <c r="AB4" s="11">
        <v>207</v>
      </c>
      <c r="AC4" s="11">
        <v>208</v>
      </c>
      <c r="AD4" s="11">
        <v>209</v>
      </c>
      <c r="AE4" s="11">
        <v>210</v>
      </c>
      <c r="AF4" s="11">
        <v>211</v>
      </c>
      <c r="AG4" s="11">
        <v>212</v>
      </c>
    </row>
    <row r="5" spans="1:33" ht="12">
      <c r="A5" s="1" t="s">
        <v>49</v>
      </c>
      <c r="B5" s="1"/>
      <c r="C5" s="12">
        <f>23.5*COS(0.01689*(C4-173))*0.017444</f>
        <v>0.405206932216661</v>
      </c>
      <c r="D5" s="12">
        <f>23.5*COS(0.01689*(D4-173))*0.017444</f>
        <v>0.40410075034478715</v>
      </c>
      <c r="E5" s="12">
        <f>23.5*COS(0.01689*(E4-173))*0.017444</f>
        <v>0.40287929254370713</v>
      </c>
      <c r="F5" s="12">
        <f>23.5*COS(0.01689*(F4-173))*0.017444</f>
        <v>0.40154290725296954</v>
      </c>
      <c r="G5" s="12">
        <f>23.5*COS(0.01689*(G4-173))*0.017444</f>
        <v>0.4000919756969497</v>
      </c>
      <c r="H5" s="12">
        <f>23.5*COS(0.01689*(H4-173))*0.017444</f>
        <v>0.39852691177609995</v>
      </c>
      <c r="I5" s="12">
        <f>23.5*COS(0.01689*(I4-173))*0.017444</f>
        <v>0.3968481619488781</v>
      </c>
      <c r="J5" s="12">
        <f>23.5*COS(0.01689*(J4-173))*0.017444</f>
        <v>0.3950562051043878</v>
      </c>
      <c r="K5" s="12">
        <f>23.5*COS(0.01689*(K4-173))*0.017444</f>
        <v>0.3931515524257691</v>
      </c>
      <c r="L5" s="12">
        <f>23.5*COS(0.01689*(L4-173))*0.017444</f>
        <v>0.39113474724437464</v>
      </c>
      <c r="M5" s="12">
        <f>23.5*COS(0.01689*(M4-173))*0.017444</f>
        <v>0.38900636488477663</v>
      </c>
      <c r="N5" s="12">
        <f>23.5*COS(0.01689*(N4-173))*0.017444</f>
        <v>0.38676701250064655</v>
      </c>
      <c r="O5" s="12">
        <f>23.5*COS(0.01689*(O4-173))*0.017444</f>
        <v>0.3844173289015552</v>
      </c>
      <c r="P5" s="12">
        <f>23.5*COS(0.01689*(P4-173))*0.017444</f>
        <v>0.38195798437074263</v>
      </c>
      <c r="Q5" s="12">
        <f>23.5*COS(0.01689*(Q4-173))*0.017444</f>
        <v>0.37938968047390936</v>
      </c>
      <c r="R5" s="12">
        <f>23.5*COS(0.01689*(R4-173))*0.017444</f>
        <v>0.3767131498590842</v>
      </c>
      <c r="S5" s="12">
        <f>23.5*COS(0.01689*(S4-173))*0.017444</f>
        <v>0.37392915604762533</v>
      </c>
      <c r="T5" s="12">
        <f>23.5*COS(0.01689*(T4-173))*0.017444</f>
        <v>0.3710384932164135</v>
      </c>
      <c r="U5" s="12">
        <f>23.5*COS(0.01689*(U4-173))*0.017444</f>
        <v>0.3680419859713019</v>
      </c>
      <c r="V5" s="12">
        <f>23.5*COS(0.01689*(V4-173))*0.017444</f>
        <v>0.36494048911188354</v>
      </c>
      <c r="W5" s="12">
        <f>23.5*COS(0.01689*(W4-173))*0.017444</f>
        <v>0.36173488738764764</v>
      </c>
      <c r="X5" s="12">
        <f>23.5*COS(0.01689*(X4-173))*0.017444</f>
        <v>0.3584260952455907</v>
      </c>
      <c r="Y5" s="12">
        <f>23.5*COS(0.01689*(Y4-173))*0.017444</f>
        <v>0.35501505656935656</v>
      </c>
      <c r="Z5" s="12">
        <f>23.5*COS(0.01689*(Z4-173))*0.017444</f>
        <v>0.35150274440997914</v>
      </c>
      <c r="AA5" s="12">
        <f>23.5*COS(0.01689*(AA4-173))*0.017444</f>
        <v>0.347890160708305</v>
      </c>
      <c r="AB5" s="12">
        <f>23.5*COS(0.01689*(AB4-173))*0.017444</f>
        <v>0.34417833600917375</v>
      </c>
      <c r="AC5" s="12">
        <f>23.5*COS(0.01689*(AC4-173))*0.017444</f>
        <v>0.3403683291674402</v>
      </c>
      <c r="AD5" s="12">
        <f>23.5*COS(0.01689*(AD4-173))*0.017444</f>
        <v>0.336461227045919</v>
      </c>
      <c r="AE5" s="12">
        <f>23.5*COS(0.01689*(AE4-173))*0.017444</f>
        <v>0.33245814420534087</v>
      </c>
      <c r="AF5" s="12">
        <f>23.5*COS(0.01689*(AF4-173))*0.017444</f>
        <v>0.3283602225864068</v>
      </c>
      <c r="AG5" s="12"/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437.496936203269</v>
      </c>
      <c r="C7" s="12">
        <f>ACOS(-TAN($C2)*TAN(C5))*7.643</f>
        <v>14.389626013517994</v>
      </c>
      <c r="D7" s="12">
        <f>ACOS(-TAN($C2)*TAN(D5))*7.643</f>
        <v>14.382105880142516</v>
      </c>
      <c r="E7" s="12">
        <f>ACOS(-TAN($C2)*TAN(E5))*7.643</f>
        <v>14.37381308621694</v>
      </c>
      <c r="F7" s="12">
        <f>ACOS(-TAN($C2)*TAN(F5))*7.643</f>
        <v>14.364753197139285</v>
      </c>
      <c r="G7" s="12">
        <f>ACOS(-TAN($C2)*TAN(G5))*7.643</f>
        <v>14.354932255042225</v>
      </c>
      <c r="H7" s="12">
        <f>ACOS(-TAN($C2)*TAN(H5))*7.643</f>
        <v>14.34435676496564</v>
      </c>
      <c r="I7" s="12">
        <f>ACOS(-TAN($C2)*TAN(I5))*7.643</f>
        <v>14.333033680122892</v>
      </c>
      <c r="J7" s="12">
        <f>ACOS(-TAN($C2)*TAN(J5))*7.643</f>
        <v>14.320970386327941</v>
      </c>
      <c r="K7" s="12">
        <f>ACOS(-TAN($C2)*TAN(K5))*7.643</f>
        <v>14.308174685653098</v>
      </c>
      <c r="L7" s="12">
        <f>ACOS(-TAN($C2)*TAN(L5))*7.643</f>
        <v>14.29465477938951</v>
      </c>
      <c r="M7" s="12">
        <f>ACOS(-TAN($C2)*TAN(M5))*7.643</f>
        <v>14.280419250384295</v>
      </c>
      <c r="N7" s="12">
        <f>ACOS(-TAN($C2)*TAN(N5))*7.643</f>
        <v>14.265477044829412</v>
      </c>
      <c r="O7" s="12">
        <f>ACOS(-TAN($C2)*TAN(O5))*7.643</f>
        <v>14.249837453578257</v>
      </c>
      <c r="P7" s="12">
        <f>ACOS(-TAN($C2)*TAN(P5))*7.643</f>
        <v>14.233510093066172</v>
      </c>
      <c r="Q7" s="12">
        <f>ACOS(-TAN($C2)*TAN(Q5))*7.643</f>
        <v>14.21650488591089</v>
      </c>
      <c r="R7" s="12">
        <f>ACOS(-TAN($C2)*TAN(R5))*7.643</f>
        <v>14.198832041268364</v>
      </c>
      <c r="S7" s="12">
        <f>ACOS(-TAN($C2)*TAN(S5))*7.643</f>
        <v>14.18050203501833</v>
      </c>
      <c r="T7" s="12">
        <f>ACOS(-TAN($C2)*TAN(T5))*7.643</f>
        <v>14.161525589852479</v>
      </c>
      <c r="U7" s="12">
        <f>ACOS(-TAN($C2)*TAN(U5))*7.643</f>
        <v>14.141913655336344</v>
      </c>
      <c r="V7" s="12">
        <f>ACOS(-TAN($C2)*TAN(V5))*7.643</f>
        <v>14.121677388013744</v>
      </c>
      <c r="W7" s="12">
        <f>ACOS(-TAN($C2)*TAN(W5))*7.643</f>
        <v>14.100828131620242</v>
      </c>
      <c r="X7" s="12">
        <f>ACOS(-TAN($C2)*TAN(X5))*7.643</f>
        <v>14.079377397469187</v>
      </c>
      <c r="Y7" s="12">
        <f>ACOS(-TAN($C2)*TAN(Y5))*7.643</f>
        <v>14.057336845070987</v>
      </c>
      <c r="Z7" s="12">
        <f>ACOS(-TAN($C2)*TAN(Z5))*7.643</f>
        <v>14.034718263042997</v>
      </c>
      <c r="AA7" s="12">
        <f>ACOS(-TAN($C2)*TAN(AA5))*7.643</f>
        <v>14.011533550364021</v>
      </c>
      <c r="AB7" s="12">
        <f>ACOS(-TAN($C2)*TAN(AB5))*7.643</f>
        <v>13.987794698023835</v>
      </c>
      <c r="AC7" s="12">
        <f>ACOS(-TAN($C2)*TAN(AC5))*7.643</f>
        <v>13.96351377111457</v>
      </c>
      <c r="AD7" s="12">
        <f>ACOS(-TAN($C2)*TAN(AD5))*7.643</f>
        <v>13.938702891406985</v>
      </c>
      <c r="AE7" s="12">
        <f>ACOS(-TAN($C2)*TAN(AE5))*7.643</f>
        <v>13.913374220450942</v>
      </c>
      <c r="AF7" s="12">
        <f>ACOS(-TAN($C2)*TAN(AF5))*7.643</f>
        <v>13.887539943235556</v>
      </c>
      <c r="AG7" s="12">
        <f>ACOS(-TAN($C2)*TAN(AG5))*7.643</f>
        <v>12.005596325693395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B7" sqref="B7"/>
    </sheetView>
  </sheetViews>
  <sheetFormatPr defaultColWidth="10.00390625" defaultRowHeight="12.75"/>
  <cols>
    <col min="1" max="1" width="7.625" style="0" customWidth="1"/>
    <col min="2" max="2" width="8.25390625" style="0" customWidth="1"/>
    <col min="3" max="3" width="5.25390625" style="1" customWidth="1"/>
    <col min="4" max="33" width="6.00390625" style="0" customWidth="1"/>
    <col min="34" max="16384" width="10.125" style="0" customWidth="1"/>
  </cols>
  <sheetData>
    <row r="1" spans="1:3" ht="12">
      <c r="A1" s="10" t="s">
        <v>16</v>
      </c>
      <c r="B1" s="10"/>
      <c r="C1" s="11">
        <f>'年間'!$B1</f>
        <v>35.6</v>
      </c>
    </row>
    <row r="2" spans="1:3" ht="12">
      <c r="A2" s="10"/>
      <c r="B2" s="10"/>
      <c r="C2" s="12">
        <f>C1*0.01744444</f>
        <v>0.6210220640000002</v>
      </c>
    </row>
    <row r="3" spans="1:33" ht="12">
      <c r="A3" s="10"/>
      <c r="B3" s="10"/>
      <c r="C3" s="12" t="s">
        <v>17</v>
      </c>
      <c r="D3" s="12" t="s">
        <v>18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23</v>
      </c>
      <c r="J3" s="12" t="s">
        <v>24</v>
      </c>
      <c r="K3" s="12" t="s">
        <v>25</v>
      </c>
      <c r="L3" s="12" t="s">
        <v>26</v>
      </c>
      <c r="M3" s="12" t="s">
        <v>27</v>
      </c>
      <c r="N3" s="12" t="s">
        <v>28</v>
      </c>
      <c r="O3" s="12" t="s">
        <v>29</v>
      </c>
      <c r="P3" s="12" t="s">
        <v>30</v>
      </c>
      <c r="Q3" s="12" t="s">
        <v>31</v>
      </c>
      <c r="R3" s="12" t="s">
        <v>32</v>
      </c>
      <c r="S3" s="12" t="s">
        <v>33</v>
      </c>
      <c r="T3" s="12" t="s">
        <v>34</v>
      </c>
      <c r="U3" s="12" t="s">
        <v>35</v>
      </c>
      <c r="V3" s="12" t="s">
        <v>36</v>
      </c>
      <c r="W3" s="12" t="s">
        <v>37</v>
      </c>
      <c r="X3" s="12" t="s">
        <v>38</v>
      </c>
      <c r="Y3" s="12" t="s">
        <v>39</v>
      </c>
      <c r="Z3" s="12" t="s">
        <v>40</v>
      </c>
      <c r="AA3" s="12" t="s">
        <v>41</v>
      </c>
      <c r="AB3" s="12" t="s">
        <v>42</v>
      </c>
      <c r="AC3" s="12" t="s">
        <v>43</v>
      </c>
      <c r="AD3" s="12" t="s">
        <v>44</v>
      </c>
      <c r="AE3" s="12" t="s">
        <v>45</v>
      </c>
      <c r="AF3" s="12" t="s">
        <v>46</v>
      </c>
      <c r="AG3" s="12" t="s">
        <v>47</v>
      </c>
    </row>
    <row r="4" spans="1:33" ht="12">
      <c r="A4" t="s">
        <v>48</v>
      </c>
      <c r="C4" s="11">
        <v>213</v>
      </c>
      <c r="D4" s="11">
        <v>214</v>
      </c>
      <c r="E4" s="11">
        <v>215</v>
      </c>
      <c r="F4" s="11">
        <v>216</v>
      </c>
      <c r="G4" s="11">
        <v>217</v>
      </c>
      <c r="H4" s="11">
        <v>218</v>
      </c>
      <c r="I4" s="11">
        <v>219</v>
      </c>
      <c r="J4" s="11">
        <v>220</v>
      </c>
      <c r="K4" s="11">
        <v>221</v>
      </c>
      <c r="L4" s="11">
        <v>222</v>
      </c>
      <c r="M4" s="11">
        <v>223</v>
      </c>
      <c r="N4" s="11">
        <v>224</v>
      </c>
      <c r="O4" s="11">
        <v>225</v>
      </c>
      <c r="P4" s="11">
        <v>226</v>
      </c>
      <c r="Q4" s="11">
        <v>227</v>
      </c>
      <c r="R4" s="11">
        <v>228</v>
      </c>
      <c r="S4" s="11">
        <v>229</v>
      </c>
      <c r="T4" s="11">
        <v>230</v>
      </c>
      <c r="U4" s="11">
        <v>231</v>
      </c>
      <c r="V4" s="11">
        <v>232</v>
      </c>
      <c r="W4" s="11">
        <v>233</v>
      </c>
      <c r="X4" s="11">
        <v>234</v>
      </c>
      <c r="Y4" s="11">
        <v>235</v>
      </c>
      <c r="Z4" s="11">
        <v>236</v>
      </c>
      <c r="AA4" s="11">
        <v>237</v>
      </c>
      <c r="AB4" s="11">
        <v>238</v>
      </c>
      <c r="AC4" s="11">
        <v>239</v>
      </c>
      <c r="AD4" s="11">
        <v>240</v>
      </c>
      <c r="AE4" s="11">
        <v>241</v>
      </c>
      <c r="AF4" s="11">
        <v>242</v>
      </c>
      <c r="AG4" s="11">
        <v>243</v>
      </c>
    </row>
    <row r="5" spans="1:33" ht="12">
      <c r="A5" s="1" t="s">
        <v>49</v>
      </c>
      <c r="B5" s="1"/>
      <c r="C5" s="12">
        <f>23.5*COS(0.01689*(C4-173))*0.017444</f>
        <v>0.3198845657138727</v>
      </c>
      <c r="D5" s="12">
        <f>23.5*COS(0.01689*(D4-173))*0.017444</f>
        <v>0.315509248271229</v>
      </c>
      <c r="E5" s="12">
        <f>23.5*COS(0.01689*(E4-173))*0.017444</f>
        <v>0.3110439269824241</v>
      </c>
      <c r="F5" s="12">
        <f>23.5*COS(0.01689*(F4-173))*0.017444</f>
        <v>0.3064898756487574</v>
      </c>
      <c r="G5" s="12">
        <f>23.5*COS(0.01689*(G4-173))*0.017444</f>
        <v>0.3018483933831324</v>
      </c>
      <c r="H5" s="12">
        <f>23.5*COS(0.01689*(H4-173))*0.017444</f>
        <v>0.2971208042394654</v>
      </c>
      <c r="I5" s="12">
        <f>23.5*COS(0.01689*(I4-173))*0.017444</f>
        <v>0.29230845683497864</v>
      </c>
      <c r="J5" s="12">
        <f>23.5*COS(0.01689*(J4-173))*0.017444</f>
        <v>0.2874127239654866</v>
      </c>
      <c r="K5" s="12">
        <f>23.5*COS(0.01689*(K4-173))*0.017444</f>
        <v>0.2824350022137851</v>
      </c>
      <c r="L5" s="12">
        <f>23.5*COS(0.01689*(L4-173))*0.017444</f>
        <v>0.27737671155125443</v>
      </c>
      <c r="M5" s="12">
        <f>23.5*COS(0.01689*(M4-173))*0.017444</f>
        <v>0.2722392949327909</v>
      </c>
      <c r="N5" s="12">
        <f>23.5*COS(0.01689*(N4-173))*0.017444</f>
        <v>0.2670242178851818</v>
      </c>
      <c r="O5" s="12">
        <f>23.5*COS(0.01689*(O4-173))*0.017444</f>
        <v>0.2617329680890416</v>
      </c>
      <c r="P5" s="12">
        <f>23.5*COS(0.01689*(P4-173))*0.017444</f>
        <v>0.2563670549544281</v>
      </c>
      <c r="Q5" s="12">
        <f>23.5*COS(0.01689*(Q4-173))*0.017444</f>
        <v>0.2509280091902598</v>
      </c>
      <c r="R5" s="12">
        <f>23.5*COS(0.01689*(R4-173))*0.017444</f>
        <v>0.24541738236765856</v>
      </c>
      <c r="S5" s="12">
        <f>23.5*COS(0.01689*(S4-173))*0.017444</f>
        <v>0.23983674647733935</v>
      </c>
      <c r="T5" s="12">
        <f>23.5*COS(0.01689*(T4-173))*0.017444</f>
        <v>0.2341876934811762</v>
      </c>
      <c r="U5" s="12">
        <f>23.5*COS(0.01689*(U4-173))*0.017444</f>
        <v>0.2284718348580706</v>
      </c>
      <c r="V5" s="12">
        <f>23.5*COS(0.01689*(V4-173))*0.017444</f>
        <v>0.2226908011442526</v>
      </c>
      <c r="W5" s="12">
        <f>23.5*COS(0.01689*(W4-173))*0.017444</f>
        <v>0.21684624146814505</v>
      </c>
      <c r="X5" s="12">
        <f>23.5*COS(0.01689*(X4-173))*0.017444</f>
        <v>0.21093982307992476</v>
      </c>
      <c r="Y5" s="12">
        <f>23.5*COS(0.01689*(Y4-173))*0.017444</f>
        <v>0.20497323087591385</v>
      </c>
      <c r="Z5" s="12">
        <f>23.5*COS(0.01689*(Z4-173))*0.017444</f>
        <v>0.19894816691793707</v>
      </c>
      <c r="AA5" s="12">
        <f>23.5*COS(0.01689*(AA4-173))*0.017444</f>
        <v>0.19286634994778257</v>
      </c>
      <c r="AB5" s="12">
        <f>23.5*COS(0.01689*(AB4-173))*0.017444</f>
        <v>0.18672951489690473</v>
      </c>
      <c r="AC5" s="12">
        <f>23.5*COS(0.01689*(AC4-173))*0.017444</f>
        <v>0.18053941239150828</v>
      </c>
      <c r="AD5" s="12">
        <f>23.5*COS(0.01689*(AD4-173))*0.017444</f>
        <v>0.17429780825315505</v>
      </c>
      <c r="AE5" s="12">
        <f>23.5*COS(0.01689*(AE4-173))*0.017444</f>
        <v>0.168006482995037</v>
      </c>
      <c r="AF5" s="12">
        <f>23.5*COS(0.01689*(AF4-173))*0.017444</f>
        <v>0.16166723131405694</v>
      </c>
      <c r="AG5" s="12">
        <f>23.5*COS(0.01689*(AG4-173))*0.017444</f>
        <v>0.15528186157886378</v>
      </c>
    </row>
    <row r="6" spans="3:4" ht="12">
      <c r="C6" s="11"/>
      <c r="D6" s="11"/>
    </row>
    <row r="7" spans="1:33" s="13" customFormat="1" ht="12">
      <c r="A7" s="13" t="s">
        <v>14</v>
      </c>
      <c r="B7" s="13">
        <f>SUM(C7:AG7)</f>
        <v>414.49116222592244</v>
      </c>
      <c r="C7" s="12">
        <f>ACOS(-TAN($C2)*TAN(C5))*7.643</f>
        <v>13.834403333308165</v>
      </c>
      <c r="D7" s="12">
        <f>ACOS(-TAN($C2)*TAN(D5))*7.643</f>
        <v>13.807125349155806</v>
      </c>
      <c r="E7" s="12">
        <f>ACOS(-TAN($C2)*TAN(E5))*7.643</f>
        <v>13.77939042755692</v>
      </c>
      <c r="F7" s="12">
        <f>ACOS(-TAN($C2)*TAN(F5))*7.643</f>
        <v>13.751210647200509</v>
      </c>
      <c r="G7" s="12">
        <f>ACOS(-TAN($C2)*TAN(G5))*7.643</f>
        <v>13.722598025447093</v>
      </c>
      <c r="H7" s="12">
        <f>ACOS(-TAN($C2)*TAN(H5))*7.643</f>
        <v>13.693564506590405</v>
      </c>
      <c r="I7" s="12">
        <f>ACOS(-TAN($C2)*TAN(I5))*7.643</f>
        <v>13.664121950832357</v>
      </c>
      <c r="J7" s="12">
        <f>ACOS(-TAN($C2)*TAN(J5))*7.643</f>
        <v>13.634282123975803</v>
      </c>
      <c r="K7" s="12">
        <f>ACOS(-TAN($C2)*TAN(K5))*7.643</f>
        <v>13.604056687836797</v>
      </c>
      <c r="L7" s="12">
        <f>ACOS(-TAN($C2)*TAN(L5))*7.643</f>
        <v>13.573457191375406</v>
      </c>
      <c r="M7" s="12">
        <f>ACOS(-TAN($C2)*TAN(M5))*7.643</f>
        <v>13.542495062541677</v>
      </c>
      <c r="N7" s="12">
        <f>ACOS(-TAN($C2)*TAN(N5))*7.643</f>
        <v>13.511181600831181</v>
      </c>
      <c r="O7" s="12">
        <f>ACOS(-TAN($C2)*TAN(O5))*7.643</f>
        <v>13.479527970542325</v>
      </c>
      <c r="P7" s="12">
        <f>ACOS(-TAN($C2)*TAN(P5))*7.643</f>
        <v>13.447545194725825</v>
      </c>
      <c r="Q7" s="12">
        <f>ACOS(-TAN($C2)*TAN(Q5))*7.643</f>
        <v>13.415244149814924</v>
      </c>
      <c r="R7" s="12">
        <f>ACOS(-TAN($C2)*TAN(R5))*7.643</f>
        <v>13.382635560923424</v>
      </c>
      <c r="S7" s="12">
        <f>ACOS(-TAN($C2)*TAN(S5))*7.643</f>
        <v>13.349729997797159</v>
      </c>
      <c r="T7" s="12">
        <f>ACOS(-TAN($C2)*TAN(T5))*7.643</f>
        <v>13.316537871403327</v>
      </c>
      <c r="U7" s="12">
        <f>ACOS(-TAN($C2)*TAN(U5))*7.643</f>
        <v>13.283069431141021</v>
      </c>
      <c r="V7" s="12">
        <f>ACOS(-TAN($C2)*TAN(V5))*7.643</f>
        <v>13.249334762655387</v>
      </c>
      <c r="W7" s="12">
        <f>ACOS(-TAN($C2)*TAN(W5))*7.643</f>
        <v>13.215343786236996</v>
      </c>
      <c r="X7" s="12">
        <f>ACOS(-TAN($C2)*TAN(X5))*7.643</f>
        <v>13.181106255787512</v>
      </c>
      <c r="Y7" s="12">
        <f>ACOS(-TAN($C2)*TAN(Y5))*7.643</f>
        <v>13.146631758332031</v>
      </c>
      <c r="Z7" s="12">
        <f>ACOS(-TAN($C2)*TAN(Z5))*7.643</f>
        <v>13.111929714058261</v>
      </c>
      <c r="AA7" s="12">
        <f>ACOS(-TAN($C2)*TAN(AA5))*7.643</f>
        <v>13.077009376862303</v>
      </c>
      <c r="AB7" s="12">
        <f>ACOS(-TAN($C2)*TAN(AB5))*7.643</f>
        <v>13.041879835380696</v>
      </c>
      <c r="AC7" s="12">
        <f>ACOS(-TAN($C2)*TAN(AC5))*7.643</f>
        <v>13.006550014488255</v>
      </c>
      <c r="AD7" s="12">
        <f>ACOS(-TAN($C2)*TAN(AD5))*7.643</f>
        <v>12.97102867724126</v>
      </c>
      <c r="AE7" s="12">
        <f>ACOS(-TAN($C2)*TAN(AE5))*7.643</f>
        <v>12.935324427245671</v>
      </c>
      <c r="AF7" s="12">
        <f>ACOS(-TAN($C2)*TAN(AF5))*7.643</f>
        <v>12.899445711430122</v>
      </c>
      <c r="AG7" s="12">
        <f>ACOS(-TAN($C2)*TAN(AG5))*7.643</f>
        <v>12.863400823203754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greensite </dc:creator>
  <cp:keywords/>
  <dc:description/>
  <cp:lastModifiedBy>greensite </cp:lastModifiedBy>
  <dcterms:created xsi:type="dcterms:W3CDTF">2014-01-23T01:33:19Z</dcterms:created>
  <dcterms:modified xsi:type="dcterms:W3CDTF">2014-01-24T02:38:37Z</dcterms:modified>
  <cp:category/>
  <cp:version/>
  <cp:contentType/>
  <cp:contentStatus/>
  <cp:revision>14</cp:revision>
</cp:coreProperties>
</file>